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430"/>
  <workbookPr defaultThemeVersion="124226"/>
  <mc:AlternateContent xmlns:mc="http://schemas.openxmlformats.org/markup-compatibility/2006">
    <mc:Choice Requires="x15">
      <x15ac:absPath xmlns:x15ac="http://schemas.microsoft.com/office/spreadsheetml/2010/11/ac" url="D:\Tatiana\САЙТ та СТЕНД\опубліковано\2019\ПОКАЗНИКИ ДІЯЛЬНОСТІ\Звіти 2019\"/>
    </mc:Choice>
  </mc:AlternateContent>
  <xr:revisionPtr revIDLastSave="0" documentId="8_{C3062B2E-C40B-4BBD-B9BB-22C63C44C060}" xr6:coauthVersionLast="45" xr6:coauthVersionMax="45" xr10:uidLastSave="{00000000-0000-0000-0000-000000000000}"/>
  <bookViews>
    <workbookView xWindow="-120" yWindow="-120" windowWidth="29040" windowHeight="1584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81029" calcMode="manual"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<sst xmlns="http://schemas.openxmlformats.org/spreadsheetml/2006/main" count="314" uniqueCount="263">
  <si>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</si>
  <si>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</si>
  <si>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</si>
  <si>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</si>
  <si>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</si>
  <si>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</si>
  <si>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</si>
  <si>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</si>
  <si>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</si>
  <si>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</si>
  <si>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</si>
  <si>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</si>
  <si>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</si>
  <si>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</si>
  <si>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</si>
  <si>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</si>
  <si>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</si>
  <si>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</si>
  <si>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</si>
  <si>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</si>
  <si>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</si>
  <si>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</si>
  <si>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</si>
  <si>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</si>
  <si>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</si>
  <si>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</si>
  <si>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</si>
  <si>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</si>
  <si>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</si>
  <si>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</si>
  <si>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</si>
  <si>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</si>
  <si>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</si>
  <si>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</si>
  <si>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</si>
  <si>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</si>
  <si>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</si>
  <si>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</si>
  <si>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</si>
  <si>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</si>
  <si>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</si>
  <si>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</si>
  <si>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</si>
  <si>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</si>
  <si>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</si>
  <si>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</si>
  <si>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</si>
  <si>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</si>
  <si>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</si>
  <si>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</si>
  <si>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</si>
  <si>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</si>
  <si>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</si>
  <si>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</si>
  <si>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</si>
  <si>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</si>
  <si>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</si>
  <si>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</si>
  <si>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</si>
  <si>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</si>
  <si>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</si>
  <si>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</si>
  <si>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</si>
  <si>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</si>
  <si>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</si>
  <si>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</si>
  <si>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</si>
  <si>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</si>
  <si>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</si>
  <si>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</si>
  <si>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</si>
  <si>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</si>
  <si>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</si>
  <si>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</si>
  <si>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</si>
  <si>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</si>
  <si>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</si>
  <si>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</si>
  <si>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</si>
  <si>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</si>
  <si>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</si>
  <si>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</si>
  <si>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</si>
  <si>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</si>
  <si>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</si>
  <si>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</si>
  <si>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</si>
  <si>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</si>
  <si>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</si>
  <si>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</si>
  <si>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</si>
  <si>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</si>
  <si>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</si>
  <si>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</si>
  <si>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</si>
  <si>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</si>
  <si>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</si>
  <si>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</si>
  <si>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</si>
  <si>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</si>
  <si>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</si>
  <si>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</si>
  <si>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</si>
  <si>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</si>
  <si>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</si>
  <si>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</si>
  <si>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</si>
  <si>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</si>
  <si>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</si>
  <si>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</si>
  <si>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</si>
  <si>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</si>
  <si>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</si>
  <si>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</si>
  <si>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</si>
  <si>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</si>
  <si>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</si>
  <si>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</si>
  <si>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</si>
  <si>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</si>
  <si>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</si>
  <si>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</si>
  <si>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</si>
  <si>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</si>
  <si>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</si>
  <si>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</si>
  <si>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</si>
  <si>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</si>
  <si>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</si>
  <si>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</si>
  <si>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</si>
  <si>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</si>
  <si>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</si>
  <si>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</si>
  <si>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</si>
  <si>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</si>
  <si>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</si>
  <si>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</si>
  <si>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</si>
  <si>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</si>
  <si>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</si>
  <si>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</si>
  <si>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</si>
  <si>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</si>
  <si>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</si>
  <si>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</si>
  <si>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</si>
  <si>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</si>
  <si>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</si>
  <si>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</si>
  <si>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</si>
  <si>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</si>
  <si>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</si>
  <si>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</si>
  <si>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</si>
  <si>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</si>
  <si>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</si>
  <si>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</si>
  <si>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</si>
  <si>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</si>
  <si>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</si>
  <si>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</si>
  <si>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</si>
  <si>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</si>
  <si>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</si>
  <si>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</si>
  <si>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</si>
  <si>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</si>
  <si>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</si>
  <si>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</si>
  <si>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</si>
  <si>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</si>
  <si>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</si>
  <si>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</si>
  <si>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</si>
  <si>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</si>
  <si>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</si>
  <si>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</si>
  <si>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</si>
  <si>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</si>
  <si>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</si>
  <si>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</si>
  <si>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</si>
  <si>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</si>
  <si>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</si>
  <si>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</si>
  <si>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</si>
  <si>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</si>
  <si>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</si>
  <si>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</si>
  <si>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</si>
  <si>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</si>
  <si>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</si>
  <si>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</si>
  <si>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</si>
  <si>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</si>
  <si>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</si>
  <si>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</si>
  <si>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</si>
  <si>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</si>
  <si>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</si>
  <si>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</si>
  <si>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</si>
  <si>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</si>
  <si>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</si>
  <si>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</si>
  <si>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</si>
  <si>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</si>
  <si>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</si>
  <si>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</si>
  <si>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</si>
  <si>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</si>
  <si>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</si>
  <si>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</si>
  <si>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</si>
  <si>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</si>
  <si>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</si>
  <si>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</si>
  <si>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</si>
  <si>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</si>
  <si>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</si>
  <si>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</si>
  <si>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</si>
  <si>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</si>
  <si>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</si>
  <si>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</si>
  <si>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</si>
  <si>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</si>
  <si>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</si>
  <si>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</si>
  <si>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</si>
  <si>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</si>
  <si>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</si>
  <si>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</si>
  <si>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</si>
  <si>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</si>
  <si>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</si>
  <si>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</si>
  <si>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</si>
  <si>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</si>
  <si>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</si>
  <si>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</si>
  <si>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</si>
  <si>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</si>
  <si>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</si>
  <si>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</si>
  <si>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</si>
  <si>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</si>
  <si>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</si>
  <si>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</si>
  <si>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</si>
  <si>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</si>
  <si>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</si>
  <si>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</si>
  <si>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</si>
  <si>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</si>
  <si>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Тиврівський районний суд Вінницької області</t>
  </si>
  <si>
    <t>23300. Вінницька область.м. Тиврів</t>
  </si>
  <si>
    <t>вул. Шевченка</t>
  </si>
  <si>
    <t>І.О. Ратушняк</t>
  </si>
  <si>
    <t>В.О. Шайдовська</t>
  </si>
  <si>
    <t>inbox@tv.vn.court.gov.ua</t>
  </si>
  <si>
    <t>16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</si>
</sst>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14" fontId="28" fillId="0" borderId="1" xfId="0" applyNumberFormat="1" applyFont="1" applyBorder="1" applyAlignment="1">
      <alignment horizontal="left" vertical="center"/>
    </xf>
    <xf numFmtId="14" fontId="28" fillId="0" borderId="6" xfId="0" applyNumberFormat="1" applyFont="1" applyBorder="1" applyAlignment="1">
      <alignment horizontal="left" vertical="center"/>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іперпосилання" xfId="1" builtinId="8"/>
    <cellStyle name="Звичайни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3</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&amp;C&amp;LDAD6601D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2"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0"/>
    </row>
    <row r="7" spans="1:15" ht="18.75" customHeight="1" x14ac:dyDescent="0.2">
      <c r="A7" s="33">
        <v>1</v>
      </c>
      <c r="B7" s="138" t="s">
        <v>149</v>
      </c>
      <c r="C7" s="140">
        <v>32</v>
      </c>
      <c r="D7" s="140">
        <v>28</v>
      </c>
      <c r="E7" s="140">
        <v>3</v>
      </c>
      <c r="F7" s="140"/>
      <c r="G7" s="140">
        <v>155949</v>
      </c>
      <c r="H7" s="140">
        <v>132008</v>
      </c>
      <c r="I7" s="140"/>
      <c r="J7" s="140"/>
      <c r="K7" s="140"/>
      <c r="L7" s="140"/>
      <c r="M7" s="140"/>
      <c r="N7" s="140"/>
      <c r="O7" s="137"/>
    </row>
    <row r="8" spans="1:15" ht="35.25" customHeight="1" x14ac:dyDescent="0.2">
      <c r="A8" s="51">
        <v>2</v>
      </c>
      <c r="B8" s="34" t="s">
        <v>14</v>
      </c>
      <c r="C8" s="140">
        <v>3</v>
      </c>
      <c r="D8" s="140">
        <v>3</v>
      </c>
      <c r="E8" s="140"/>
      <c r="F8" s="140"/>
      <c r="G8" s="140">
        <v>36990</v>
      </c>
      <c r="H8" s="140">
        <v>36990</v>
      </c>
      <c r="I8" s="140"/>
      <c r="J8" s="140"/>
      <c r="K8" s="140"/>
      <c r="L8" s="140"/>
      <c r="M8" s="140"/>
      <c r="N8" s="140"/>
      <c r="O8" s="4"/>
    </row>
    <row r="9" spans="1:15" ht="36" customHeight="1" x14ac:dyDescent="0.2">
      <c r="A9" s="51">
        <v>3</v>
      </c>
      <c r="B9" s="34" t="s">
        <v>15</v>
      </c>
      <c r="C9" s="140"/>
      <c r="D9" s="140"/>
      <c r="E9" s="140"/>
      <c r="F9" s="140"/>
      <c r="G9" s="140"/>
      <c r="H9" s="140"/>
      <c r="I9" s="140"/>
      <c r="J9" s="140"/>
      <c r="K9" s="140"/>
      <c r="L9" s="140"/>
      <c r="M9" s="140"/>
      <c r="N9" s="140"/>
      <c r="O9" s="4"/>
    </row>
    <row r="10" spans="1:15" ht="70.5" customHeight="1" x14ac:dyDescent="0.2">
      <c r="A10" s="51">
        <v>4</v>
      </c>
      <c r="B10" s="34" t="s">
        <v>16</v>
      </c>
      <c r="C10" s="140">
        <v>13</v>
      </c>
      <c r="D10" s="140">
        <v>11</v>
      </c>
      <c r="E10" s="140">
        <v>2</v>
      </c>
      <c r="F10" s="140"/>
      <c r="G10" s="140">
        <v>118959</v>
      </c>
      <c r="H10" s="140">
        <v>95018</v>
      </c>
      <c r="I10" s="140"/>
      <c r="J10" s="140"/>
      <c r="K10" s="140"/>
      <c r="L10" s="140"/>
      <c r="M10" s="140"/>
      <c r="N10" s="140"/>
      <c r="O10" s="4"/>
    </row>
    <row r="11" spans="1:15" ht="108" customHeight="1" x14ac:dyDescent="0.2">
      <c r="A11" s="51">
        <v>5</v>
      </c>
      <c r="B11" s="34" t="s">
        <v>108</v>
      </c>
      <c r="C11" s="140">
        <v>14</v>
      </c>
      <c r="D11" s="140">
        <v>12</v>
      </c>
      <c r="E11" s="140">
        <v>1</v>
      </c>
      <c r="F11" s="140"/>
      <c r="G11" s="140"/>
      <c r="H11" s="140"/>
      <c r="I11" s="140"/>
      <c r="J11" s="140"/>
      <c r="K11" s="140"/>
      <c r="L11" s="140"/>
      <c r="M11" s="140"/>
      <c r="N11" s="140"/>
      <c r="O11" s="4"/>
    </row>
    <row r="12" spans="1:15" ht="85.5" customHeight="1" x14ac:dyDescent="0.2">
      <c r="A12" s="51">
        <v>6</v>
      </c>
      <c r="B12" s="34" t="s">
        <v>109</v>
      </c>
      <c r="C12" s="140">
        <v>2</v>
      </c>
      <c r="D12" s="140">
        <v>2</v>
      </c>
      <c r="E12" s="140"/>
      <c r="F12" s="140"/>
      <c r="G12" s="140"/>
      <c r="H12" s="140"/>
      <c r="I12" s="140"/>
      <c r="J12" s="140"/>
      <c r="K12" s="140"/>
      <c r="L12" s="140"/>
      <c r="M12" s="140"/>
      <c r="N12" s="140"/>
      <c r="O12" s="4"/>
    </row>
    <row r="13" spans="1:15" ht="62.25" customHeight="1" x14ac:dyDescent="0.2">
      <c r="A13" s="51">
        <v>7</v>
      </c>
      <c r="B13" s="34" t="s">
        <v>17</v>
      </c>
      <c r="C13" s="140"/>
      <c r="D13" s="140"/>
      <c r="E13" s="140"/>
      <c r="F13" s="140"/>
      <c r="G13" s="140"/>
      <c r="H13" s="140"/>
      <c r="I13" s="140"/>
      <c r="J13" s="140"/>
      <c r="K13" s="140"/>
      <c r="L13" s="140"/>
      <c r="M13" s="140"/>
      <c r="N13" s="140"/>
      <c r="O13" s="4"/>
    </row>
    <row r="14" spans="1:15" ht="96" customHeight="1" x14ac:dyDescent="0.2">
      <c r="A14" s="51">
        <v>8</v>
      </c>
      <c r="B14" s="34" t="s">
        <v>148</v>
      </c>
      <c r="C14" s="140"/>
      <c r="D14" s="140"/>
      <c r="E14" s="140"/>
      <c r="F14" s="140"/>
      <c r="G14" s="140"/>
      <c r="H14" s="140"/>
      <c r="I14" s="140"/>
      <c r="J14" s="140"/>
      <c r="K14" s="140"/>
      <c r="L14" s="140"/>
      <c r="M14" s="140"/>
      <c r="N14" s="140"/>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&amp;C&amp;LDAD6601D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89"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2" customWidth="1"/>
    <col min="13" max="14" width="9" style="102"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2" customWidth="1"/>
    <col min="27" max="27" width="7.85546875" style="102"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08" t="s">
        <v>152</v>
      </c>
      <c r="M6" s="108" t="s">
        <v>153</v>
      </c>
      <c r="N6" s="108" t="s">
        <v>154</v>
      </c>
      <c r="O6" s="240"/>
      <c r="P6" s="230"/>
      <c r="Q6" s="243"/>
      <c r="R6" s="250"/>
      <c r="S6" s="225"/>
      <c r="T6" s="59" t="s">
        <v>162</v>
      </c>
      <c r="U6" s="59" t="s">
        <v>161</v>
      </c>
      <c r="V6" s="225"/>
      <c r="W6" s="225"/>
      <c r="X6" s="225"/>
      <c r="Y6" s="247"/>
      <c r="Z6" s="103" t="s">
        <v>5</v>
      </c>
      <c r="AA6" s="104"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5">
        <v>9</v>
      </c>
      <c r="M7" s="105">
        <v>10</v>
      </c>
      <c r="N7" s="105">
        <v>11</v>
      </c>
      <c r="O7" s="52">
        <v>12</v>
      </c>
      <c r="P7" s="52">
        <v>13</v>
      </c>
      <c r="Q7" s="52">
        <v>14</v>
      </c>
      <c r="R7" s="52">
        <v>15</v>
      </c>
      <c r="S7" s="52">
        <v>16</v>
      </c>
      <c r="T7" s="52">
        <v>17</v>
      </c>
      <c r="U7" s="52">
        <v>18</v>
      </c>
      <c r="V7" s="52">
        <v>19</v>
      </c>
      <c r="W7" s="52">
        <v>20</v>
      </c>
      <c r="X7" s="52">
        <v>21</v>
      </c>
      <c r="Y7" s="52">
        <v>22</v>
      </c>
      <c r="Z7" s="105">
        <v>23</v>
      </c>
      <c r="AA7" s="105">
        <v>24</v>
      </c>
      <c r="AB7" s="52">
        <v>25</v>
      </c>
      <c r="AC7" s="52">
        <v>26</v>
      </c>
      <c r="AD7" s="40"/>
      <c r="AE7" s="41"/>
    </row>
    <row r="8" spans="1:31" s="92" customFormat="1" ht="27.75" customHeight="1" x14ac:dyDescent="0.2">
      <c r="A8" s="50">
        <v>1</v>
      </c>
      <c r="B8" s="265" t="s">
        <v>173</v>
      </c>
      <c r="C8" s="266"/>
      <c r="D8" s="139">
        <f t="shared" ref="D8:AC8" si="0">SUM(D9,D22,D30,D35,D49,D63,D66,D69,D73,D74,D82,D88:D90)</f>
        <v>640</v>
      </c>
      <c r="E8" s="139">
        <f t="shared" si="0"/>
        <v>621</v>
      </c>
      <c r="F8" s="139">
        <f t="shared" si="0"/>
        <v>614</v>
      </c>
      <c r="G8" s="139">
        <f t="shared" si="0"/>
        <v>9</v>
      </c>
      <c r="H8" s="139">
        <f t="shared" si="0"/>
        <v>0</v>
      </c>
      <c r="I8" s="139">
        <f t="shared" si="0"/>
        <v>6</v>
      </c>
      <c r="J8" s="139">
        <f t="shared" si="0"/>
        <v>591</v>
      </c>
      <c r="K8" s="139">
        <f t="shared" si="0"/>
        <v>0</v>
      </c>
      <c r="L8" s="139">
        <f t="shared" si="0"/>
        <v>149</v>
      </c>
      <c r="M8" s="139">
        <f t="shared" si="0"/>
        <v>7</v>
      </c>
      <c r="N8" s="139">
        <f t="shared" si="0"/>
        <v>4</v>
      </c>
      <c r="O8" s="139">
        <f t="shared" si="0"/>
        <v>26</v>
      </c>
      <c r="P8" s="139">
        <f t="shared" si="0"/>
        <v>832</v>
      </c>
      <c r="Q8" s="139">
        <f t="shared" si="0"/>
        <v>598</v>
      </c>
      <c r="R8" s="139">
        <f t="shared" si="0"/>
        <v>553</v>
      </c>
      <c r="S8" s="139">
        <f t="shared" si="0"/>
        <v>470</v>
      </c>
      <c r="T8" s="139">
        <f t="shared" si="0"/>
        <v>150</v>
      </c>
      <c r="U8" s="139">
        <f t="shared" si="0"/>
        <v>448</v>
      </c>
      <c r="V8" s="139">
        <f t="shared" si="0"/>
        <v>7</v>
      </c>
      <c r="W8" s="139">
        <f t="shared" si="0"/>
        <v>10</v>
      </c>
      <c r="X8" s="139">
        <f t="shared" si="0"/>
        <v>66</v>
      </c>
      <c r="Y8" s="139">
        <f t="shared" si="0"/>
        <v>308</v>
      </c>
      <c r="Z8" s="139">
        <f t="shared" si="0"/>
        <v>279</v>
      </c>
      <c r="AA8" s="139">
        <f t="shared" si="0"/>
        <v>21</v>
      </c>
      <c r="AB8" s="139">
        <f t="shared" si="0"/>
        <v>10763901</v>
      </c>
      <c r="AC8" s="139">
        <f t="shared" si="0"/>
        <v>6394200</v>
      </c>
      <c r="AD8" s="90"/>
      <c r="AE8" s="91"/>
    </row>
    <row r="9" spans="1:31" s="92" customFormat="1" ht="27.75" customHeight="1" x14ac:dyDescent="0.2">
      <c r="A9" s="35">
        <v>2</v>
      </c>
      <c r="B9" s="259" t="s">
        <v>174</v>
      </c>
      <c r="C9" s="259"/>
      <c r="D9" s="139">
        <v>18</v>
      </c>
      <c r="E9" s="129">
        <v>18</v>
      </c>
      <c r="F9" s="101">
        <v>15</v>
      </c>
      <c r="G9" s="139"/>
      <c r="H9" s="139"/>
      <c r="I9" s="139"/>
      <c r="J9" s="139">
        <v>13</v>
      </c>
      <c r="K9" s="139"/>
      <c r="L9" s="101"/>
      <c r="M9" s="101"/>
      <c r="N9" s="101"/>
      <c r="O9" s="139">
        <v>3</v>
      </c>
      <c r="P9" s="139">
        <v>24</v>
      </c>
      <c r="Q9" s="139">
        <v>13</v>
      </c>
      <c r="R9" s="139">
        <v>15</v>
      </c>
      <c r="S9" s="139">
        <v>13</v>
      </c>
      <c r="T9" s="139"/>
      <c r="U9" s="139">
        <v>12</v>
      </c>
      <c r="V9" s="139"/>
      <c r="W9" s="139"/>
      <c r="X9" s="139">
        <v>2</v>
      </c>
      <c r="Y9" s="139">
        <v>6</v>
      </c>
      <c r="Z9" s="101">
        <v>9</v>
      </c>
      <c r="AA9" s="101">
        <v>2</v>
      </c>
      <c r="AB9" s="139"/>
      <c r="AC9" s="139"/>
      <c r="AD9" s="93"/>
      <c r="AE9" s="94"/>
    </row>
    <row r="10" spans="1:31" s="92" customFormat="1" ht="16.5" customHeight="1" x14ac:dyDescent="0.2">
      <c r="A10" s="36">
        <v>3</v>
      </c>
      <c r="B10" s="259" t="s">
        <v>28</v>
      </c>
      <c r="C10" s="259"/>
      <c r="D10" s="139"/>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95"/>
      <c r="AE10" s="94"/>
    </row>
    <row r="11" spans="1:31" s="92" customFormat="1" ht="16.5" customHeight="1" x14ac:dyDescent="0.2">
      <c r="A11" s="36">
        <v>4</v>
      </c>
      <c r="B11" s="267" t="s">
        <v>175</v>
      </c>
      <c r="C11" s="269"/>
      <c r="D11" s="139"/>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96"/>
      <c r="AE11" s="94"/>
    </row>
    <row r="12" spans="1:31" s="92" customFormat="1" ht="16.5" customHeight="1" x14ac:dyDescent="0.2">
      <c r="A12" s="36">
        <v>5</v>
      </c>
      <c r="B12" s="259" t="s">
        <v>29</v>
      </c>
      <c r="C12" s="259"/>
      <c r="D12" s="139"/>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93"/>
      <c r="AE12" s="94"/>
    </row>
    <row r="13" spans="1:31" s="92" customFormat="1" ht="16.5" customHeight="1" x14ac:dyDescent="0.2">
      <c r="A13" s="36">
        <v>6</v>
      </c>
      <c r="B13" s="267" t="s">
        <v>175</v>
      </c>
      <c r="C13" s="268"/>
      <c r="D13" s="139"/>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93"/>
      <c r="AE13" s="94"/>
    </row>
    <row r="14" spans="1:31" s="92" customFormat="1" ht="16.5" customHeight="1" x14ac:dyDescent="0.2">
      <c r="A14" s="36">
        <v>7</v>
      </c>
      <c r="B14" s="259" t="s">
        <v>176</v>
      </c>
      <c r="C14" s="259"/>
      <c r="D14" s="139">
        <v>18</v>
      </c>
      <c r="E14" s="101">
        <v>18</v>
      </c>
      <c r="F14" s="101">
        <v>15</v>
      </c>
      <c r="G14" s="101"/>
      <c r="H14" s="101"/>
      <c r="I14" s="101"/>
      <c r="J14" s="101">
        <v>13</v>
      </c>
      <c r="K14" s="101"/>
      <c r="L14" s="101"/>
      <c r="M14" s="101"/>
      <c r="N14" s="101"/>
      <c r="O14" s="101">
        <v>3</v>
      </c>
      <c r="P14" s="101">
        <v>24</v>
      </c>
      <c r="Q14" s="101">
        <v>13</v>
      </c>
      <c r="R14" s="101">
        <v>15</v>
      </c>
      <c r="S14" s="101">
        <v>13</v>
      </c>
      <c r="T14" s="101"/>
      <c r="U14" s="101">
        <v>12</v>
      </c>
      <c r="V14" s="101"/>
      <c r="W14" s="101"/>
      <c r="X14" s="101">
        <v>2</v>
      </c>
      <c r="Y14" s="101">
        <v>6</v>
      </c>
      <c r="Z14" s="101">
        <v>9</v>
      </c>
      <c r="AA14" s="101">
        <v>2</v>
      </c>
      <c r="AB14" s="101"/>
      <c r="AC14" s="101"/>
      <c r="AD14" s="93"/>
      <c r="AE14" s="94"/>
    </row>
    <row r="15" spans="1:31" s="92" customFormat="1" ht="16.5" customHeight="1" x14ac:dyDescent="0.2">
      <c r="A15" s="36">
        <v>8</v>
      </c>
      <c r="B15" s="267" t="s">
        <v>177</v>
      </c>
      <c r="C15" s="268"/>
      <c r="D15" s="139"/>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93"/>
      <c r="AE15" s="94"/>
    </row>
    <row r="16" spans="1:31" s="92" customFormat="1" ht="16.5" customHeight="1" x14ac:dyDescent="0.2">
      <c r="A16" s="36">
        <v>9</v>
      </c>
      <c r="B16" s="260" t="s">
        <v>178</v>
      </c>
      <c r="C16" s="260"/>
      <c r="D16" s="139">
        <v>6</v>
      </c>
      <c r="E16" s="101">
        <v>6</v>
      </c>
      <c r="F16" s="101">
        <v>5</v>
      </c>
      <c r="G16" s="101"/>
      <c r="H16" s="101"/>
      <c r="I16" s="101"/>
      <c r="J16" s="101">
        <v>4</v>
      </c>
      <c r="K16" s="101"/>
      <c r="L16" s="101"/>
      <c r="M16" s="101"/>
      <c r="N16" s="101"/>
      <c r="O16" s="101">
        <v>1</v>
      </c>
      <c r="P16" s="101">
        <v>4</v>
      </c>
      <c r="Q16" s="101">
        <v>4</v>
      </c>
      <c r="R16" s="101">
        <v>4</v>
      </c>
      <c r="S16" s="101">
        <v>3</v>
      </c>
      <c r="T16" s="101"/>
      <c r="U16" s="101">
        <v>3</v>
      </c>
      <c r="V16" s="101"/>
      <c r="W16" s="101"/>
      <c r="X16" s="101">
        <v>1</v>
      </c>
      <c r="Y16" s="101"/>
      <c r="Z16" s="101"/>
      <c r="AA16" s="101"/>
      <c r="AB16" s="101"/>
      <c r="AC16" s="101"/>
      <c r="AD16" s="93"/>
    </row>
    <row r="17" spans="1:30" s="92" customFormat="1" ht="16.5" customHeight="1" x14ac:dyDescent="0.2">
      <c r="A17" s="36">
        <v>10</v>
      </c>
      <c r="B17" s="260" t="s">
        <v>179</v>
      </c>
      <c r="C17" s="260"/>
      <c r="D17" s="139">
        <v>1</v>
      </c>
      <c r="E17" s="101">
        <v>1</v>
      </c>
      <c r="F17" s="101"/>
      <c r="G17" s="101"/>
      <c r="H17" s="101"/>
      <c r="I17" s="101"/>
      <c r="J17" s="101"/>
      <c r="K17" s="101"/>
      <c r="L17" s="101"/>
      <c r="M17" s="101"/>
      <c r="N17" s="101"/>
      <c r="O17" s="101">
        <v>1</v>
      </c>
      <c r="P17" s="101"/>
      <c r="Q17" s="101"/>
      <c r="R17" s="101"/>
      <c r="S17" s="101"/>
      <c r="T17" s="101"/>
      <c r="U17" s="101"/>
      <c r="V17" s="101"/>
      <c r="W17" s="101"/>
      <c r="X17" s="101"/>
      <c r="Y17" s="101"/>
      <c r="Z17" s="101"/>
      <c r="AA17" s="101"/>
      <c r="AB17" s="101"/>
      <c r="AC17" s="101"/>
      <c r="AD17" s="93"/>
    </row>
    <row r="18" spans="1:30" s="92" customFormat="1" ht="16.5" customHeight="1" x14ac:dyDescent="0.2">
      <c r="A18" s="36">
        <v>11</v>
      </c>
      <c r="B18" s="260" t="s">
        <v>26</v>
      </c>
      <c r="C18" s="260"/>
      <c r="D18" s="139"/>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93"/>
    </row>
    <row r="19" spans="1:30" s="92" customFormat="1" ht="16.5" customHeight="1" x14ac:dyDescent="0.2">
      <c r="A19" s="36">
        <v>12</v>
      </c>
      <c r="B19" s="259" t="s">
        <v>180</v>
      </c>
      <c r="C19" s="259"/>
      <c r="D19" s="139"/>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93"/>
    </row>
    <row r="20" spans="1:30" s="92" customFormat="1" ht="16.5" customHeight="1" x14ac:dyDescent="0.2">
      <c r="A20" s="36">
        <v>13</v>
      </c>
      <c r="B20" s="260" t="s">
        <v>30</v>
      </c>
      <c r="C20" s="260"/>
      <c r="D20" s="139"/>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93"/>
    </row>
    <row r="21" spans="1:30" s="92" customFormat="1" ht="16.5" customHeight="1" x14ac:dyDescent="0.2">
      <c r="A21" s="36">
        <v>14</v>
      </c>
      <c r="B21" s="260" t="s">
        <v>31</v>
      </c>
      <c r="C21" s="260"/>
      <c r="D21" s="139"/>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93"/>
    </row>
    <row r="22" spans="1:30" s="92" customFormat="1" ht="16.5" customHeight="1" x14ac:dyDescent="0.2">
      <c r="A22" s="36">
        <v>15</v>
      </c>
      <c r="B22" s="259" t="s">
        <v>181</v>
      </c>
      <c r="C22" s="259"/>
      <c r="D22" s="139">
        <v>48</v>
      </c>
      <c r="E22" s="101">
        <v>48</v>
      </c>
      <c r="F22" s="101">
        <v>48</v>
      </c>
      <c r="G22" s="101">
        <v>1</v>
      </c>
      <c r="H22" s="101"/>
      <c r="I22" s="101">
        <v>1</v>
      </c>
      <c r="J22" s="101">
        <v>46</v>
      </c>
      <c r="K22" s="101"/>
      <c r="L22" s="101">
        <v>2</v>
      </c>
      <c r="M22" s="101"/>
      <c r="N22" s="101"/>
      <c r="O22" s="101"/>
      <c r="P22" s="101">
        <v>56</v>
      </c>
      <c r="Q22" s="101">
        <v>47</v>
      </c>
      <c r="R22" s="101">
        <v>18</v>
      </c>
      <c r="S22" s="101">
        <v>13</v>
      </c>
      <c r="T22" s="101">
        <v>2</v>
      </c>
      <c r="U22" s="101">
        <v>13</v>
      </c>
      <c r="V22" s="101"/>
      <c r="W22" s="101"/>
      <c r="X22" s="101">
        <v>5</v>
      </c>
      <c r="Y22" s="101">
        <v>10</v>
      </c>
      <c r="Z22" s="101">
        <v>38</v>
      </c>
      <c r="AA22" s="101">
        <v>4</v>
      </c>
      <c r="AB22" s="101"/>
      <c r="AC22" s="101"/>
      <c r="AD22" s="93"/>
    </row>
    <row r="23" spans="1:30" s="92" customFormat="1" ht="27" customHeight="1" x14ac:dyDescent="0.2">
      <c r="A23" s="36">
        <v>16</v>
      </c>
      <c r="B23" s="260" t="s">
        <v>182</v>
      </c>
      <c r="C23" s="260"/>
      <c r="D23" s="139"/>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93"/>
    </row>
    <row r="24" spans="1:30" s="92" customFormat="1" ht="26.25" customHeight="1" x14ac:dyDescent="0.2">
      <c r="A24" s="36">
        <v>17</v>
      </c>
      <c r="B24" s="260" t="s">
        <v>183</v>
      </c>
      <c r="C24" s="260"/>
      <c r="D24" s="139"/>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93"/>
    </row>
    <row r="25" spans="1:30" s="92" customFormat="1" ht="26.25" customHeight="1" x14ac:dyDescent="0.2">
      <c r="A25" s="36">
        <v>18</v>
      </c>
      <c r="B25" s="260" t="s">
        <v>184</v>
      </c>
      <c r="C25" s="260"/>
      <c r="D25" s="139"/>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93"/>
    </row>
    <row r="26" spans="1:30" s="92" customFormat="1" ht="16.5" customHeight="1" x14ac:dyDescent="0.2">
      <c r="A26" s="36">
        <v>19</v>
      </c>
      <c r="B26" s="260" t="s">
        <v>185</v>
      </c>
      <c r="C26" s="260"/>
      <c r="D26" s="139">
        <v>10</v>
      </c>
      <c r="E26" s="101">
        <v>10</v>
      </c>
      <c r="F26" s="101">
        <v>10</v>
      </c>
      <c r="G26" s="101"/>
      <c r="H26" s="101"/>
      <c r="I26" s="101"/>
      <c r="J26" s="101">
        <v>10</v>
      </c>
      <c r="K26" s="101"/>
      <c r="L26" s="101"/>
      <c r="M26" s="101"/>
      <c r="N26" s="101"/>
      <c r="O26" s="101"/>
      <c r="P26" s="101">
        <v>10</v>
      </c>
      <c r="Q26" s="101">
        <v>10</v>
      </c>
      <c r="R26" s="101">
        <v>6</v>
      </c>
      <c r="S26" s="101">
        <v>6</v>
      </c>
      <c r="T26" s="101">
        <v>1</v>
      </c>
      <c r="U26" s="101">
        <v>6</v>
      </c>
      <c r="V26" s="101"/>
      <c r="W26" s="101"/>
      <c r="X26" s="101"/>
      <c r="Y26" s="101">
        <v>1</v>
      </c>
      <c r="Z26" s="101">
        <v>4</v>
      </c>
      <c r="AA26" s="101"/>
      <c r="AB26" s="101"/>
      <c r="AC26" s="101"/>
      <c r="AD26" s="93"/>
    </row>
    <row r="27" spans="1:30" s="92" customFormat="1" ht="16.5" customHeight="1" x14ac:dyDescent="0.2">
      <c r="A27" s="36">
        <v>20</v>
      </c>
      <c r="B27" s="260" t="s">
        <v>186</v>
      </c>
      <c r="C27" s="260"/>
      <c r="D27" s="139">
        <v>2</v>
      </c>
      <c r="E27" s="101">
        <v>2</v>
      </c>
      <c r="F27" s="101">
        <v>2</v>
      </c>
      <c r="G27" s="101"/>
      <c r="H27" s="101"/>
      <c r="I27" s="101"/>
      <c r="J27" s="101">
        <v>2</v>
      </c>
      <c r="K27" s="101"/>
      <c r="L27" s="101"/>
      <c r="M27" s="101"/>
      <c r="N27" s="101"/>
      <c r="O27" s="101"/>
      <c r="P27" s="101">
        <v>2</v>
      </c>
      <c r="Q27" s="101">
        <v>2</v>
      </c>
      <c r="R27" s="101">
        <v>2</v>
      </c>
      <c r="S27" s="101">
        <v>1</v>
      </c>
      <c r="T27" s="101"/>
      <c r="U27" s="101">
        <v>1</v>
      </c>
      <c r="V27" s="101"/>
      <c r="W27" s="101"/>
      <c r="X27" s="101">
        <v>1</v>
      </c>
      <c r="Y27" s="101">
        <v>2</v>
      </c>
      <c r="Z27" s="101"/>
      <c r="AA27" s="101"/>
      <c r="AB27" s="101"/>
      <c r="AC27" s="101"/>
      <c r="AD27" s="93"/>
    </row>
    <row r="28" spans="1:30" s="92" customFormat="1" ht="16.5" customHeight="1" x14ac:dyDescent="0.2">
      <c r="A28" s="36">
        <v>21</v>
      </c>
      <c r="B28" s="260" t="s">
        <v>187</v>
      </c>
      <c r="C28" s="260"/>
      <c r="D28" s="139"/>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93"/>
    </row>
    <row r="29" spans="1:30" s="92" customFormat="1" ht="16.5" customHeight="1" x14ac:dyDescent="0.2">
      <c r="A29" s="36">
        <v>22</v>
      </c>
      <c r="B29" s="260" t="s">
        <v>188</v>
      </c>
      <c r="C29" s="260"/>
      <c r="D29" s="139">
        <v>25</v>
      </c>
      <c r="E29" s="101">
        <v>25</v>
      </c>
      <c r="F29" s="101">
        <v>25</v>
      </c>
      <c r="G29" s="101">
        <v>1</v>
      </c>
      <c r="H29" s="101"/>
      <c r="I29" s="101">
        <v>1</v>
      </c>
      <c r="J29" s="101">
        <v>23</v>
      </c>
      <c r="K29" s="101"/>
      <c r="L29" s="101">
        <v>1</v>
      </c>
      <c r="M29" s="101"/>
      <c r="N29" s="101"/>
      <c r="O29" s="101"/>
      <c r="P29" s="101">
        <v>24</v>
      </c>
      <c r="Q29" s="101">
        <v>24</v>
      </c>
      <c r="R29" s="101">
        <v>4</v>
      </c>
      <c r="S29" s="101">
        <v>2</v>
      </c>
      <c r="T29" s="101"/>
      <c r="U29" s="101">
        <v>2</v>
      </c>
      <c r="V29" s="101"/>
      <c r="W29" s="101"/>
      <c r="X29" s="101">
        <v>2</v>
      </c>
      <c r="Y29" s="101">
        <v>1</v>
      </c>
      <c r="Z29" s="101">
        <v>20</v>
      </c>
      <c r="AA29" s="101">
        <v>2</v>
      </c>
      <c r="AB29" s="101"/>
      <c r="AC29" s="101"/>
      <c r="AD29" s="93"/>
    </row>
    <row r="30" spans="1:30" s="92" customFormat="1" ht="16.5" customHeight="1" x14ac:dyDescent="0.2">
      <c r="A30" s="36">
        <v>23</v>
      </c>
      <c r="B30" s="259" t="s">
        <v>189</v>
      </c>
      <c r="C30" s="264"/>
      <c r="D30" s="139"/>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93"/>
    </row>
    <row r="31" spans="1:30" s="92" customFormat="1" ht="16.5" customHeight="1" x14ac:dyDescent="0.2">
      <c r="A31" s="36">
        <v>24</v>
      </c>
      <c r="B31" s="260" t="s">
        <v>190</v>
      </c>
      <c r="C31" s="260"/>
      <c r="D31" s="139"/>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93"/>
    </row>
    <row r="32" spans="1:30" s="92" customFormat="1" ht="16.5" customHeight="1" x14ac:dyDescent="0.2">
      <c r="A32" s="36">
        <v>25</v>
      </c>
      <c r="B32" s="260" t="s">
        <v>191</v>
      </c>
      <c r="C32" s="260"/>
      <c r="D32" s="139"/>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93"/>
    </row>
    <row r="33" spans="1:30" s="92" customFormat="1" ht="16.5" customHeight="1" x14ac:dyDescent="0.2">
      <c r="A33" s="36">
        <v>26</v>
      </c>
      <c r="B33" s="260" t="s">
        <v>192</v>
      </c>
      <c r="C33" s="260"/>
      <c r="D33" s="139"/>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93"/>
    </row>
    <row r="34" spans="1:30" s="92" customFormat="1" ht="16.5" customHeight="1" x14ac:dyDescent="0.2">
      <c r="A34" s="36">
        <v>27</v>
      </c>
      <c r="B34" s="260" t="s">
        <v>193</v>
      </c>
      <c r="C34" s="260"/>
      <c r="D34" s="139"/>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93"/>
    </row>
    <row r="35" spans="1:30" s="92" customFormat="1" ht="16.5" customHeight="1" x14ac:dyDescent="0.2">
      <c r="A35" s="36">
        <v>28</v>
      </c>
      <c r="B35" s="259" t="s">
        <v>194</v>
      </c>
      <c r="C35" s="259"/>
      <c r="D35" s="139">
        <v>152</v>
      </c>
      <c r="E35" s="101">
        <v>149</v>
      </c>
      <c r="F35" s="101">
        <v>147</v>
      </c>
      <c r="G35" s="101"/>
      <c r="H35" s="101"/>
      <c r="I35" s="101">
        <v>5</v>
      </c>
      <c r="J35" s="101">
        <v>139</v>
      </c>
      <c r="K35" s="101"/>
      <c r="L35" s="101">
        <v>134</v>
      </c>
      <c r="M35" s="101">
        <v>5</v>
      </c>
      <c r="N35" s="101"/>
      <c r="O35" s="101">
        <v>5</v>
      </c>
      <c r="P35" s="101">
        <v>215</v>
      </c>
      <c r="Q35" s="101">
        <v>144</v>
      </c>
      <c r="R35" s="101">
        <v>135</v>
      </c>
      <c r="S35" s="101">
        <v>109</v>
      </c>
      <c r="T35" s="101">
        <v>76</v>
      </c>
      <c r="U35" s="101">
        <v>103</v>
      </c>
      <c r="V35" s="101">
        <v>6</v>
      </c>
      <c r="W35" s="101">
        <v>3</v>
      </c>
      <c r="X35" s="101">
        <v>17</v>
      </c>
      <c r="Y35" s="101">
        <v>96</v>
      </c>
      <c r="Z35" s="101">
        <v>80</v>
      </c>
      <c r="AA35" s="101">
        <v>4</v>
      </c>
      <c r="AB35" s="101">
        <v>4119825</v>
      </c>
      <c r="AC35" s="101"/>
      <c r="AD35" s="93"/>
    </row>
    <row r="36" spans="1:30" s="92" customFormat="1" ht="16.5" customHeight="1" x14ac:dyDescent="0.2">
      <c r="A36" s="36">
        <v>29</v>
      </c>
      <c r="B36" s="260" t="s">
        <v>32</v>
      </c>
      <c r="C36" s="260"/>
      <c r="D36" s="139">
        <v>2</v>
      </c>
      <c r="E36" s="101">
        <v>2</v>
      </c>
      <c r="F36" s="101">
        <v>1</v>
      </c>
      <c r="G36" s="101"/>
      <c r="H36" s="101"/>
      <c r="I36" s="101"/>
      <c r="J36" s="101">
        <v>1</v>
      </c>
      <c r="K36" s="101"/>
      <c r="L36" s="101"/>
      <c r="M36" s="101"/>
      <c r="N36" s="101"/>
      <c r="O36" s="101">
        <v>1</v>
      </c>
      <c r="P36" s="101">
        <v>1</v>
      </c>
      <c r="Q36" s="101">
        <v>1</v>
      </c>
      <c r="R36" s="101"/>
      <c r="S36" s="101"/>
      <c r="T36" s="101"/>
      <c r="U36" s="101"/>
      <c r="V36" s="101"/>
      <c r="W36" s="101"/>
      <c r="X36" s="101"/>
      <c r="Y36" s="101"/>
      <c r="Z36" s="101">
        <v>1</v>
      </c>
      <c r="AA36" s="101"/>
      <c r="AB36" s="101"/>
      <c r="AC36" s="101"/>
      <c r="AD36" s="93"/>
    </row>
    <row r="37" spans="1:30" s="92" customFormat="1" ht="16.5" customHeight="1" x14ac:dyDescent="0.2">
      <c r="A37" s="36">
        <v>30</v>
      </c>
      <c r="B37" s="260" t="s">
        <v>33</v>
      </c>
      <c r="C37" s="260"/>
      <c r="D37" s="139"/>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93"/>
    </row>
    <row r="38" spans="1:30" s="92" customFormat="1" ht="16.5" customHeight="1" x14ac:dyDescent="0.2">
      <c r="A38" s="36">
        <v>31</v>
      </c>
      <c r="B38" s="260" t="s">
        <v>195</v>
      </c>
      <c r="C38" s="260"/>
      <c r="D38" s="139">
        <v>4</v>
      </c>
      <c r="E38" s="101">
        <v>3</v>
      </c>
      <c r="F38" s="101">
        <v>4</v>
      </c>
      <c r="G38" s="101"/>
      <c r="H38" s="101"/>
      <c r="I38" s="101"/>
      <c r="J38" s="101">
        <v>4</v>
      </c>
      <c r="K38" s="101"/>
      <c r="L38" s="101">
        <v>2</v>
      </c>
      <c r="M38" s="101"/>
      <c r="N38" s="101"/>
      <c r="O38" s="101"/>
      <c r="P38" s="101">
        <v>20</v>
      </c>
      <c r="Q38" s="101">
        <v>4</v>
      </c>
      <c r="R38" s="101">
        <v>10</v>
      </c>
      <c r="S38" s="101">
        <v>5</v>
      </c>
      <c r="T38" s="101"/>
      <c r="U38" s="101">
        <v>3</v>
      </c>
      <c r="V38" s="101">
        <v>1</v>
      </c>
      <c r="W38" s="101"/>
      <c r="X38" s="101">
        <v>4</v>
      </c>
      <c r="Y38" s="101">
        <v>8</v>
      </c>
      <c r="Z38" s="101">
        <v>10</v>
      </c>
      <c r="AA38" s="101">
        <v>3</v>
      </c>
      <c r="AB38" s="101"/>
      <c r="AC38" s="101"/>
      <c r="AD38" s="93"/>
    </row>
    <row r="39" spans="1:30" s="92" customFormat="1" ht="16.5" customHeight="1" x14ac:dyDescent="0.2">
      <c r="A39" s="36">
        <v>32</v>
      </c>
      <c r="B39" s="260" t="s">
        <v>196</v>
      </c>
      <c r="C39" s="260"/>
      <c r="D39" s="139">
        <v>1</v>
      </c>
      <c r="E39" s="101">
        <v>1</v>
      </c>
      <c r="F39" s="101">
        <v>1</v>
      </c>
      <c r="G39" s="101"/>
      <c r="H39" s="101"/>
      <c r="I39" s="101"/>
      <c r="J39" s="101">
        <v>1</v>
      </c>
      <c r="K39" s="101"/>
      <c r="L39" s="101"/>
      <c r="M39" s="101"/>
      <c r="N39" s="101"/>
      <c r="O39" s="101"/>
      <c r="P39" s="101">
        <v>1</v>
      </c>
      <c r="Q39" s="101">
        <v>1</v>
      </c>
      <c r="R39" s="101"/>
      <c r="S39" s="101"/>
      <c r="T39" s="101"/>
      <c r="U39" s="101"/>
      <c r="V39" s="101"/>
      <c r="W39" s="101"/>
      <c r="X39" s="101"/>
      <c r="Y39" s="101"/>
      <c r="Z39" s="101">
        <v>1</v>
      </c>
      <c r="AA39" s="101"/>
      <c r="AB39" s="101"/>
      <c r="AC39" s="101"/>
      <c r="AD39" s="93"/>
    </row>
    <row r="40" spans="1:30" s="92" customFormat="1" ht="16.5" customHeight="1" x14ac:dyDescent="0.2">
      <c r="A40" s="36">
        <v>33</v>
      </c>
      <c r="B40" s="260" t="s">
        <v>35</v>
      </c>
      <c r="C40" s="260"/>
      <c r="D40" s="139"/>
      <c r="E40" s="101"/>
      <c r="F40" s="101"/>
      <c r="G40" s="101"/>
      <c r="H40" s="101"/>
      <c r="I40" s="101"/>
      <c r="J40" s="101"/>
      <c r="K40" s="101"/>
      <c r="L40" s="101"/>
      <c r="M40" s="101"/>
      <c r="N40" s="101"/>
      <c r="O40" s="101"/>
      <c r="P40" s="101">
        <v>1</v>
      </c>
      <c r="Q40" s="101"/>
      <c r="R40" s="101">
        <v>1</v>
      </c>
      <c r="S40" s="101">
        <v>1</v>
      </c>
      <c r="T40" s="101"/>
      <c r="U40" s="101">
        <v>1</v>
      </c>
      <c r="V40" s="101"/>
      <c r="W40" s="101"/>
      <c r="X40" s="101"/>
      <c r="Y40" s="101">
        <v>1</v>
      </c>
      <c r="Z40" s="101"/>
      <c r="AA40" s="101"/>
      <c r="AB40" s="101">
        <v>12000</v>
      </c>
      <c r="AC40" s="101"/>
      <c r="AD40" s="93"/>
    </row>
    <row r="41" spans="1:30" s="92" customFormat="1" ht="16.5" customHeight="1" x14ac:dyDescent="0.2">
      <c r="A41" s="36">
        <v>34</v>
      </c>
      <c r="B41" s="260" t="s">
        <v>34</v>
      </c>
      <c r="C41" s="260"/>
      <c r="D41" s="139"/>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93"/>
    </row>
    <row r="42" spans="1:30" s="92" customFormat="1" ht="16.5" customHeight="1" x14ac:dyDescent="0.2">
      <c r="A42" s="36">
        <v>35</v>
      </c>
      <c r="B42" s="260" t="s">
        <v>197</v>
      </c>
      <c r="C42" s="260"/>
      <c r="D42" s="139"/>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93"/>
    </row>
    <row r="43" spans="1:30" s="92" customFormat="1" ht="16.5" customHeight="1" x14ac:dyDescent="0.2">
      <c r="A43" s="36">
        <v>36</v>
      </c>
      <c r="B43" s="259" t="s">
        <v>198</v>
      </c>
      <c r="C43" s="259"/>
      <c r="D43" s="139">
        <v>5</v>
      </c>
      <c r="E43" s="101">
        <v>5</v>
      </c>
      <c r="F43" s="101">
        <v>5</v>
      </c>
      <c r="G43" s="101"/>
      <c r="H43" s="101"/>
      <c r="I43" s="101"/>
      <c r="J43" s="101">
        <v>5</v>
      </c>
      <c r="K43" s="101"/>
      <c r="L43" s="101">
        <v>5</v>
      </c>
      <c r="M43" s="101"/>
      <c r="N43" s="101"/>
      <c r="O43" s="101"/>
      <c r="P43" s="101">
        <v>7</v>
      </c>
      <c r="Q43" s="101">
        <v>5</v>
      </c>
      <c r="R43" s="101">
        <v>3</v>
      </c>
      <c r="S43" s="101">
        <v>3</v>
      </c>
      <c r="T43" s="101">
        <v>1</v>
      </c>
      <c r="U43" s="101">
        <v>2</v>
      </c>
      <c r="V43" s="101"/>
      <c r="W43" s="101"/>
      <c r="X43" s="101"/>
      <c r="Y43" s="101">
        <v>3</v>
      </c>
      <c r="Z43" s="101">
        <v>4</v>
      </c>
      <c r="AA43" s="101"/>
      <c r="AB43" s="101">
        <v>214261</v>
      </c>
      <c r="AC43" s="101"/>
      <c r="AD43" s="93"/>
    </row>
    <row r="44" spans="1:30" s="107" customFormat="1" ht="39" customHeight="1" x14ac:dyDescent="0.2">
      <c r="A44" s="106">
        <v>37</v>
      </c>
      <c r="B44" s="260" t="s">
        <v>199</v>
      </c>
      <c r="C44" s="260"/>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93"/>
    </row>
    <row r="45" spans="1:30" s="92" customFormat="1" ht="16.5" customHeight="1" x14ac:dyDescent="0.2">
      <c r="A45" s="36">
        <v>38</v>
      </c>
      <c r="B45" s="259" t="s">
        <v>200</v>
      </c>
      <c r="C45" s="259"/>
      <c r="D45" s="139">
        <v>140</v>
      </c>
      <c r="E45" s="101">
        <v>138</v>
      </c>
      <c r="F45" s="101">
        <v>136</v>
      </c>
      <c r="G45" s="101"/>
      <c r="H45" s="101"/>
      <c r="I45" s="101">
        <v>5</v>
      </c>
      <c r="J45" s="101">
        <v>128</v>
      </c>
      <c r="K45" s="101"/>
      <c r="L45" s="101">
        <v>127</v>
      </c>
      <c r="M45" s="101">
        <v>5</v>
      </c>
      <c r="N45" s="101"/>
      <c r="O45" s="101">
        <v>4</v>
      </c>
      <c r="P45" s="101">
        <v>185</v>
      </c>
      <c r="Q45" s="101">
        <v>133</v>
      </c>
      <c r="R45" s="101">
        <v>121</v>
      </c>
      <c r="S45" s="101">
        <v>100</v>
      </c>
      <c r="T45" s="101">
        <v>75</v>
      </c>
      <c r="U45" s="101">
        <v>97</v>
      </c>
      <c r="V45" s="101">
        <v>5</v>
      </c>
      <c r="W45" s="101">
        <v>3</v>
      </c>
      <c r="X45" s="101">
        <v>13</v>
      </c>
      <c r="Y45" s="101">
        <v>84</v>
      </c>
      <c r="Z45" s="101">
        <v>64</v>
      </c>
      <c r="AA45" s="101">
        <v>1</v>
      </c>
      <c r="AB45" s="101">
        <v>3893564</v>
      </c>
      <c r="AC45" s="101"/>
      <c r="AD45" s="93"/>
    </row>
    <row r="46" spans="1:30" s="92" customFormat="1" ht="16.5" customHeight="1" x14ac:dyDescent="0.2">
      <c r="A46" s="36">
        <v>39</v>
      </c>
      <c r="B46" s="260" t="s">
        <v>201</v>
      </c>
      <c r="C46" s="260"/>
      <c r="D46" s="139">
        <v>1</v>
      </c>
      <c r="E46" s="101">
        <v>1</v>
      </c>
      <c r="F46" s="101">
        <v>1</v>
      </c>
      <c r="G46" s="101"/>
      <c r="H46" s="101"/>
      <c r="I46" s="101"/>
      <c r="J46" s="101">
        <v>1</v>
      </c>
      <c r="K46" s="101"/>
      <c r="L46" s="101"/>
      <c r="M46" s="101"/>
      <c r="N46" s="101"/>
      <c r="O46" s="101"/>
      <c r="P46" s="101">
        <v>1</v>
      </c>
      <c r="Q46" s="101">
        <v>1</v>
      </c>
      <c r="R46" s="101"/>
      <c r="S46" s="101"/>
      <c r="T46" s="101"/>
      <c r="U46" s="101"/>
      <c r="V46" s="101"/>
      <c r="W46" s="101"/>
      <c r="X46" s="101"/>
      <c r="Y46" s="101"/>
      <c r="Z46" s="101">
        <v>1</v>
      </c>
      <c r="AA46" s="101"/>
      <c r="AB46" s="101"/>
      <c r="AC46" s="101"/>
      <c r="AD46" s="93"/>
    </row>
    <row r="47" spans="1:30" s="92" customFormat="1" ht="16.5" customHeight="1" x14ac:dyDescent="0.2">
      <c r="A47" s="36">
        <v>40</v>
      </c>
      <c r="B47" s="260" t="s">
        <v>202</v>
      </c>
      <c r="C47" s="260"/>
      <c r="D47" s="139">
        <v>3</v>
      </c>
      <c r="E47" s="101">
        <v>3</v>
      </c>
      <c r="F47" s="101">
        <v>3</v>
      </c>
      <c r="G47" s="101"/>
      <c r="H47" s="101"/>
      <c r="I47" s="101"/>
      <c r="J47" s="101">
        <v>3</v>
      </c>
      <c r="K47" s="101"/>
      <c r="L47" s="101">
        <v>3</v>
      </c>
      <c r="M47" s="101"/>
      <c r="N47" s="101"/>
      <c r="O47" s="101"/>
      <c r="P47" s="101">
        <v>3</v>
      </c>
      <c r="Q47" s="101">
        <v>3</v>
      </c>
      <c r="R47" s="101">
        <v>2</v>
      </c>
      <c r="S47" s="101">
        <v>2</v>
      </c>
      <c r="T47" s="101">
        <v>2</v>
      </c>
      <c r="U47" s="101">
        <v>2</v>
      </c>
      <c r="V47" s="101"/>
      <c r="W47" s="101"/>
      <c r="X47" s="101"/>
      <c r="Y47" s="101">
        <v>2</v>
      </c>
      <c r="Z47" s="101">
        <v>1</v>
      </c>
      <c r="AA47" s="101"/>
      <c r="AB47" s="101">
        <v>60250</v>
      </c>
      <c r="AC47" s="101"/>
      <c r="AD47" s="93"/>
    </row>
    <row r="48" spans="1:30" s="92" customFormat="1" ht="16.5" customHeight="1" x14ac:dyDescent="0.2">
      <c r="A48" s="36">
        <v>41</v>
      </c>
      <c r="B48" s="260" t="s">
        <v>203</v>
      </c>
      <c r="C48" s="260"/>
      <c r="D48" s="139"/>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93"/>
    </row>
    <row r="49" spans="1:30" s="107" customFormat="1" ht="16.5" customHeight="1" x14ac:dyDescent="0.2">
      <c r="A49" s="106">
        <v>42</v>
      </c>
      <c r="B49" s="263" t="s">
        <v>204</v>
      </c>
      <c r="C49" s="263"/>
      <c r="D49" s="101">
        <v>13</v>
      </c>
      <c r="E49" s="101">
        <v>13</v>
      </c>
      <c r="F49" s="101">
        <v>11</v>
      </c>
      <c r="G49" s="101"/>
      <c r="H49" s="101"/>
      <c r="I49" s="101"/>
      <c r="J49" s="101">
        <v>10</v>
      </c>
      <c r="K49" s="101"/>
      <c r="L49" s="101">
        <v>7</v>
      </c>
      <c r="M49" s="101">
        <v>1</v>
      </c>
      <c r="N49" s="101">
        <v>4</v>
      </c>
      <c r="O49" s="101">
        <v>2</v>
      </c>
      <c r="P49" s="101">
        <v>14</v>
      </c>
      <c r="Q49" s="101">
        <v>10</v>
      </c>
      <c r="R49" s="101">
        <v>10</v>
      </c>
      <c r="S49" s="101">
        <v>7</v>
      </c>
      <c r="T49" s="101">
        <v>3</v>
      </c>
      <c r="U49" s="101">
        <v>7</v>
      </c>
      <c r="V49" s="101"/>
      <c r="W49" s="101">
        <v>1</v>
      </c>
      <c r="X49" s="101">
        <v>2</v>
      </c>
      <c r="Y49" s="101">
        <v>4</v>
      </c>
      <c r="Z49" s="101">
        <v>4</v>
      </c>
      <c r="AA49" s="101"/>
      <c r="AB49" s="101">
        <v>6469450</v>
      </c>
      <c r="AC49" s="101">
        <v>6394200</v>
      </c>
      <c r="AD49" s="93"/>
    </row>
    <row r="50" spans="1:30" s="92" customFormat="1" ht="16.5" customHeight="1" x14ac:dyDescent="0.2">
      <c r="A50" s="36">
        <v>43</v>
      </c>
      <c r="B50" s="259" t="s">
        <v>205</v>
      </c>
      <c r="C50" s="259"/>
      <c r="D50" s="139">
        <v>12</v>
      </c>
      <c r="E50" s="101">
        <v>12</v>
      </c>
      <c r="F50" s="101">
        <v>10</v>
      </c>
      <c r="G50" s="101"/>
      <c r="H50" s="101"/>
      <c r="I50" s="101"/>
      <c r="J50" s="101">
        <v>9</v>
      </c>
      <c r="K50" s="101"/>
      <c r="L50" s="101">
        <v>6</v>
      </c>
      <c r="M50" s="101">
        <v>1</v>
      </c>
      <c r="N50" s="101">
        <v>4</v>
      </c>
      <c r="O50" s="101">
        <v>2</v>
      </c>
      <c r="P50" s="101">
        <v>13</v>
      </c>
      <c r="Q50" s="101">
        <v>9</v>
      </c>
      <c r="R50" s="101">
        <v>10</v>
      </c>
      <c r="S50" s="101">
        <v>7</v>
      </c>
      <c r="T50" s="101">
        <v>3</v>
      </c>
      <c r="U50" s="101">
        <v>7</v>
      </c>
      <c r="V50" s="101"/>
      <c r="W50" s="101">
        <v>1</v>
      </c>
      <c r="X50" s="101">
        <v>2</v>
      </c>
      <c r="Y50" s="101">
        <v>4</v>
      </c>
      <c r="Z50" s="101">
        <v>3</v>
      </c>
      <c r="AA50" s="101"/>
      <c r="AB50" s="101">
        <v>6469450</v>
      </c>
      <c r="AC50" s="101">
        <v>6394200</v>
      </c>
      <c r="AD50" s="93"/>
    </row>
    <row r="51" spans="1:30" s="92" customFormat="1" ht="16.5" customHeight="1" x14ac:dyDescent="0.2">
      <c r="A51" s="36">
        <v>44</v>
      </c>
      <c r="B51" s="260" t="s">
        <v>80</v>
      </c>
      <c r="C51" s="260"/>
      <c r="D51" s="139">
        <v>3</v>
      </c>
      <c r="E51" s="101">
        <v>3</v>
      </c>
      <c r="F51" s="101">
        <v>2</v>
      </c>
      <c r="G51" s="101"/>
      <c r="H51" s="101"/>
      <c r="I51" s="101"/>
      <c r="J51" s="101">
        <v>1</v>
      </c>
      <c r="K51" s="101"/>
      <c r="L51" s="101">
        <v>2</v>
      </c>
      <c r="M51" s="101"/>
      <c r="N51" s="101"/>
      <c r="O51" s="101">
        <v>1</v>
      </c>
      <c r="P51" s="101">
        <v>1</v>
      </c>
      <c r="Q51" s="101">
        <v>1</v>
      </c>
      <c r="R51" s="101">
        <v>1</v>
      </c>
      <c r="S51" s="101"/>
      <c r="T51" s="101"/>
      <c r="U51" s="101"/>
      <c r="V51" s="101"/>
      <c r="W51" s="101">
        <v>1</v>
      </c>
      <c r="X51" s="101"/>
      <c r="Y51" s="101"/>
      <c r="Z51" s="101"/>
      <c r="AA51" s="101"/>
      <c r="AB51" s="101"/>
      <c r="AC51" s="101"/>
      <c r="AD51" s="93"/>
    </row>
    <row r="52" spans="1:30" s="92" customFormat="1" ht="30" customHeight="1" x14ac:dyDescent="0.2">
      <c r="A52" s="36">
        <v>45</v>
      </c>
      <c r="B52" s="260" t="s">
        <v>36</v>
      </c>
      <c r="C52" s="260"/>
      <c r="D52" s="139">
        <v>1</v>
      </c>
      <c r="E52" s="101">
        <v>1</v>
      </c>
      <c r="F52" s="101">
        <v>1</v>
      </c>
      <c r="G52" s="101"/>
      <c r="H52" s="101"/>
      <c r="I52" s="101"/>
      <c r="J52" s="101">
        <v>1</v>
      </c>
      <c r="K52" s="101"/>
      <c r="L52" s="101">
        <v>1</v>
      </c>
      <c r="M52" s="101"/>
      <c r="N52" s="101"/>
      <c r="O52" s="101"/>
      <c r="P52" s="101">
        <v>1</v>
      </c>
      <c r="Q52" s="101">
        <v>1</v>
      </c>
      <c r="R52" s="101">
        <v>1</v>
      </c>
      <c r="S52" s="101">
        <v>1</v>
      </c>
      <c r="T52" s="101"/>
      <c r="U52" s="101">
        <v>1</v>
      </c>
      <c r="V52" s="101"/>
      <c r="W52" s="101"/>
      <c r="X52" s="101"/>
      <c r="Y52" s="101">
        <v>1</v>
      </c>
      <c r="Z52" s="101"/>
      <c r="AA52" s="101"/>
      <c r="AB52" s="101">
        <v>6376</v>
      </c>
      <c r="AC52" s="101"/>
      <c r="AD52" s="93"/>
    </row>
    <row r="53" spans="1:30" s="92" customFormat="1" ht="39.75" customHeight="1" x14ac:dyDescent="0.2">
      <c r="A53" s="36">
        <v>46</v>
      </c>
      <c r="B53" s="260" t="s">
        <v>83</v>
      </c>
      <c r="C53" s="260"/>
      <c r="D53" s="139"/>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93"/>
    </row>
    <row r="54" spans="1:30" s="92" customFormat="1" ht="16.5" customHeight="1" x14ac:dyDescent="0.2">
      <c r="A54" s="36">
        <v>47</v>
      </c>
      <c r="B54" s="260" t="s">
        <v>37</v>
      </c>
      <c r="C54" s="260"/>
      <c r="D54" s="139"/>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93"/>
    </row>
    <row r="55" spans="1:30" s="92" customFormat="1" ht="27" customHeight="1" x14ac:dyDescent="0.2">
      <c r="A55" s="36">
        <v>48</v>
      </c>
      <c r="B55" s="260" t="s">
        <v>206</v>
      </c>
      <c r="C55" s="260"/>
      <c r="D55" s="139">
        <v>1</v>
      </c>
      <c r="E55" s="101">
        <v>1</v>
      </c>
      <c r="F55" s="101">
        <v>1</v>
      </c>
      <c r="G55" s="101"/>
      <c r="H55" s="101"/>
      <c r="I55" s="101"/>
      <c r="J55" s="101">
        <v>1</v>
      </c>
      <c r="K55" s="101"/>
      <c r="L55" s="101">
        <v>1</v>
      </c>
      <c r="M55" s="101"/>
      <c r="N55" s="101"/>
      <c r="O55" s="101"/>
      <c r="P55" s="101">
        <v>2</v>
      </c>
      <c r="Q55" s="101">
        <v>1</v>
      </c>
      <c r="R55" s="101">
        <v>2</v>
      </c>
      <c r="S55" s="101">
        <v>2</v>
      </c>
      <c r="T55" s="101">
        <v>1</v>
      </c>
      <c r="U55" s="101">
        <v>2</v>
      </c>
      <c r="V55" s="101"/>
      <c r="W55" s="101"/>
      <c r="X55" s="101"/>
      <c r="Y55" s="101">
        <v>2</v>
      </c>
      <c r="Z55" s="101"/>
      <c r="AA55" s="101"/>
      <c r="AB55" s="101">
        <v>12886</v>
      </c>
      <c r="AC55" s="101"/>
      <c r="AD55" s="93"/>
    </row>
    <row r="56" spans="1:30" s="92" customFormat="1" ht="16.5" customHeight="1" x14ac:dyDescent="0.2">
      <c r="A56" s="36">
        <v>49</v>
      </c>
      <c r="B56" s="260" t="s">
        <v>38</v>
      </c>
      <c r="C56" s="260"/>
      <c r="D56" s="139"/>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93"/>
    </row>
    <row r="57" spans="1:30" s="92" customFormat="1" ht="16.5" customHeight="1" x14ac:dyDescent="0.2">
      <c r="A57" s="36">
        <v>50</v>
      </c>
      <c r="B57" s="260" t="s">
        <v>81</v>
      </c>
      <c r="C57" s="260"/>
      <c r="D57" s="139"/>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93"/>
    </row>
    <row r="58" spans="1:30" s="92" customFormat="1" ht="39" customHeight="1" x14ac:dyDescent="0.2">
      <c r="A58" s="36">
        <v>51</v>
      </c>
      <c r="B58" s="260" t="s">
        <v>82</v>
      </c>
      <c r="C58" s="260"/>
      <c r="D58" s="139"/>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93"/>
    </row>
    <row r="59" spans="1:30" s="107" customFormat="1" ht="16.5" customHeight="1" x14ac:dyDescent="0.2">
      <c r="A59" s="106">
        <v>52</v>
      </c>
      <c r="B59" s="260" t="s">
        <v>207</v>
      </c>
      <c r="C59" s="260"/>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93"/>
    </row>
    <row r="60" spans="1:30" s="92" customFormat="1" ht="16.5" customHeight="1" x14ac:dyDescent="0.2">
      <c r="A60" s="36">
        <v>53</v>
      </c>
      <c r="B60" s="260" t="s">
        <v>139</v>
      </c>
      <c r="C60" s="260"/>
      <c r="D60" s="139"/>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93"/>
    </row>
    <row r="61" spans="1:30" s="92" customFormat="1" ht="16.5" customHeight="1" x14ac:dyDescent="0.2">
      <c r="A61" s="36">
        <v>54</v>
      </c>
      <c r="B61" s="259" t="s">
        <v>208</v>
      </c>
      <c r="C61" s="259"/>
      <c r="D61" s="139"/>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93"/>
    </row>
    <row r="62" spans="1:30" s="92" customFormat="1" ht="16.5" customHeight="1" x14ac:dyDescent="0.2">
      <c r="A62" s="36">
        <v>55</v>
      </c>
      <c r="B62" s="259" t="s">
        <v>209</v>
      </c>
      <c r="C62" s="259"/>
      <c r="D62" s="139"/>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93"/>
    </row>
    <row r="63" spans="1:30" s="92" customFormat="1" ht="16.5" customHeight="1" x14ac:dyDescent="0.2">
      <c r="A63" s="36">
        <v>56</v>
      </c>
      <c r="B63" s="259" t="s">
        <v>210</v>
      </c>
      <c r="C63" s="259"/>
      <c r="D63" s="139">
        <v>2</v>
      </c>
      <c r="E63" s="101">
        <v>2</v>
      </c>
      <c r="F63" s="101">
        <v>1</v>
      </c>
      <c r="G63" s="101"/>
      <c r="H63" s="101"/>
      <c r="I63" s="101"/>
      <c r="J63" s="101">
        <v>1</v>
      </c>
      <c r="K63" s="101"/>
      <c r="L63" s="101">
        <v>1</v>
      </c>
      <c r="M63" s="101"/>
      <c r="N63" s="101"/>
      <c r="O63" s="101">
        <v>1</v>
      </c>
      <c r="P63" s="101">
        <v>2</v>
      </c>
      <c r="Q63" s="101">
        <v>1</v>
      </c>
      <c r="R63" s="101">
        <v>2</v>
      </c>
      <c r="S63" s="101">
        <v>1</v>
      </c>
      <c r="T63" s="101">
        <v>1</v>
      </c>
      <c r="U63" s="101">
        <v>1</v>
      </c>
      <c r="V63" s="101"/>
      <c r="W63" s="101"/>
      <c r="X63" s="101">
        <v>1</v>
      </c>
      <c r="Y63" s="101">
        <v>2</v>
      </c>
      <c r="Z63" s="101"/>
      <c r="AA63" s="101"/>
      <c r="AB63" s="101"/>
      <c r="AC63" s="101"/>
      <c r="AD63" s="93"/>
    </row>
    <row r="64" spans="1:30" s="107" customFormat="1" ht="16.5" customHeight="1" x14ac:dyDescent="0.2">
      <c r="A64" s="106">
        <v>57</v>
      </c>
      <c r="B64" s="260" t="s">
        <v>211</v>
      </c>
      <c r="C64" s="260"/>
      <c r="D64" s="101">
        <v>2</v>
      </c>
      <c r="E64" s="101">
        <v>2</v>
      </c>
      <c r="F64" s="101">
        <v>1</v>
      </c>
      <c r="G64" s="101"/>
      <c r="H64" s="101"/>
      <c r="I64" s="101"/>
      <c r="J64" s="101">
        <v>1</v>
      </c>
      <c r="K64" s="101"/>
      <c r="L64" s="101">
        <v>1</v>
      </c>
      <c r="M64" s="101"/>
      <c r="N64" s="101"/>
      <c r="O64" s="101">
        <v>1</v>
      </c>
      <c r="P64" s="101">
        <v>2</v>
      </c>
      <c r="Q64" s="101">
        <v>1</v>
      </c>
      <c r="R64" s="101">
        <v>2</v>
      </c>
      <c r="S64" s="101">
        <v>1</v>
      </c>
      <c r="T64" s="101">
        <v>1</v>
      </c>
      <c r="U64" s="101">
        <v>1</v>
      </c>
      <c r="V64" s="101"/>
      <c r="W64" s="101"/>
      <c r="X64" s="101">
        <v>1</v>
      </c>
      <c r="Y64" s="101">
        <v>2</v>
      </c>
      <c r="Z64" s="101"/>
      <c r="AA64" s="101"/>
      <c r="AB64" s="101"/>
      <c r="AC64" s="101"/>
      <c r="AD64" s="93"/>
    </row>
    <row r="65" spans="1:30" s="92" customFormat="1" ht="16.5" customHeight="1" x14ac:dyDescent="0.2">
      <c r="A65" s="36">
        <v>58</v>
      </c>
      <c r="B65" s="260" t="s">
        <v>212</v>
      </c>
      <c r="C65" s="260"/>
      <c r="D65" s="139"/>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93"/>
    </row>
    <row r="66" spans="1:30" s="92" customFormat="1" ht="16.5" customHeight="1" x14ac:dyDescent="0.2">
      <c r="A66" s="36">
        <v>59</v>
      </c>
      <c r="B66" s="259" t="s">
        <v>213</v>
      </c>
      <c r="C66" s="259"/>
      <c r="D66" s="139">
        <v>118</v>
      </c>
      <c r="E66" s="101">
        <v>115</v>
      </c>
      <c r="F66" s="101">
        <v>116</v>
      </c>
      <c r="G66" s="101">
        <v>3</v>
      </c>
      <c r="H66" s="101"/>
      <c r="I66" s="101"/>
      <c r="J66" s="101">
        <v>113</v>
      </c>
      <c r="K66" s="101"/>
      <c r="L66" s="101"/>
      <c r="M66" s="101"/>
      <c r="N66" s="101"/>
      <c r="O66" s="101">
        <v>2</v>
      </c>
      <c r="P66" s="101">
        <v>156</v>
      </c>
      <c r="Q66" s="101">
        <v>114</v>
      </c>
      <c r="R66" s="101">
        <v>103</v>
      </c>
      <c r="S66" s="101">
        <v>93</v>
      </c>
      <c r="T66" s="101">
        <v>1</v>
      </c>
      <c r="U66" s="101">
        <v>89</v>
      </c>
      <c r="V66" s="101"/>
      <c r="W66" s="101">
        <v>1</v>
      </c>
      <c r="X66" s="101">
        <v>9</v>
      </c>
      <c r="Y66" s="101">
        <v>65</v>
      </c>
      <c r="Z66" s="101">
        <v>53</v>
      </c>
      <c r="AA66" s="101">
        <v>2</v>
      </c>
      <c r="AB66" s="101"/>
      <c r="AC66" s="101"/>
      <c r="AD66" s="93"/>
    </row>
    <row r="67" spans="1:30" s="92" customFormat="1" ht="16.5" customHeight="1" x14ac:dyDescent="0.2">
      <c r="A67" s="36">
        <v>60</v>
      </c>
      <c r="B67" s="260" t="s">
        <v>214</v>
      </c>
      <c r="C67" s="260"/>
      <c r="D67" s="139">
        <v>24</v>
      </c>
      <c r="E67" s="101">
        <v>24</v>
      </c>
      <c r="F67" s="101">
        <v>24</v>
      </c>
      <c r="G67" s="101"/>
      <c r="H67" s="101"/>
      <c r="I67" s="101"/>
      <c r="J67" s="101">
        <v>24</v>
      </c>
      <c r="K67" s="101"/>
      <c r="L67" s="101"/>
      <c r="M67" s="101"/>
      <c r="N67" s="101"/>
      <c r="O67" s="101"/>
      <c r="P67" s="101">
        <v>24</v>
      </c>
      <c r="Q67" s="101">
        <v>24</v>
      </c>
      <c r="R67" s="101">
        <v>15</v>
      </c>
      <c r="S67" s="101">
        <v>15</v>
      </c>
      <c r="T67" s="101"/>
      <c r="U67" s="101">
        <v>15</v>
      </c>
      <c r="V67" s="101"/>
      <c r="W67" s="101"/>
      <c r="X67" s="101"/>
      <c r="Y67" s="101">
        <v>4</v>
      </c>
      <c r="Z67" s="101">
        <v>9</v>
      </c>
      <c r="AA67" s="101"/>
      <c r="AB67" s="101"/>
      <c r="AC67" s="101"/>
      <c r="AD67" s="93"/>
    </row>
    <row r="68" spans="1:30" s="92" customFormat="1" ht="16.5" customHeight="1" x14ac:dyDescent="0.2">
      <c r="A68" s="36">
        <v>61</v>
      </c>
      <c r="B68" s="260" t="s">
        <v>254</v>
      </c>
      <c r="C68" s="260"/>
      <c r="D68" s="139">
        <v>70</v>
      </c>
      <c r="E68" s="101">
        <v>70</v>
      </c>
      <c r="F68" s="101">
        <v>68</v>
      </c>
      <c r="G68" s="101">
        <v>3</v>
      </c>
      <c r="H68" s="101"/>
      <c r="I68" s="101"/>
      <c r="J68" s="101">
        <v>65</v>
      </c>
      <c r="K68" s="101"/>
      <c r="L68" s="101"/>
      <c r="M68" s="101"/>
      <c r="N68" s="101"/>
      <c r="O68" s="101">
        <v>2</v>
      </c>
      <c r="P68" s="101">
        <v>66</v>
      </c>
      <c r="Q68" s="101">
        <v>66</v>
      </c>
      <c r="R68" s="101">
        <v>40</v>
      </c>
      <c r="S68" s="101">
        <v>38</v>
      </c>
      <c r="T68" s="101"/>
      <c r="U68" s="101">
        <v>38</v>
      </c>
      <c r="V68" s="101"/>
      <c r="W68" s="101"/>
      <c r="X68" s="101">
        <v>2</v>
      </c>
      <c r="Y68" s="101">
        <v>23</v>
      </c>
      <c r="Z68" s="101">
        <v>26</v>
      </c>
      <c r="AA68" s="101"/>
      <c r="AB68" s="101"/>
      <c r="AC68" s="101"/>
    </row>
    <row r="69" spans="1:30" s="92" customFormat="1" ht="16.5" customHeight="1" x14ac:dyDescent="0.2">
      <c r="A69" s="36">
        <v>62</v>
      </c>
      <c r="B69" s="259" t="s">
        <v>215</v>
      </c>
      <c r="C69" s="259"/>
      <c r="D69" s="139">
        <v>21</v>
      </c>
      <c r="E69" s="101">
        <v>20</v>
      </c>
      <c r="F69" s="101">
        <v>20</v>
      </c>
      <c r="G69" s="101">
        <v>1</v>
      </c>
      <c r="H69" s="101"/>
      <c r="I69" s="101"/>
      <c r="J69" s="101">
        <v>19</v>
      </c>
      <c r="K69" s="101"/>
      <c r="L69" s="101"/>
      <c r="M69" s="101"/>
      <c r="N69" s="101"/>
      <c r="O69" s="101">
        <v>1</v>
      </c>
      <c r="P69" s="101">
        <v>29</v>
      </c>
      <c r="Q69" s="101">
        <v>19</v>
      </c>
      <c r="R69" s="101">
        <v>16</v>
      </c>
      <c r="S69" s="101">
        <v>14</v>
      </c>
      <c r="T69" s="101">
        <v>9</v>
      </c>
      <c r="U69" s="101">
        <v>13</v>
      </c>
      <c r="V69" s="101"/>
      <c r="W69" s="101"/>
      <c r="X69" s="101">
        <v>2</v>
      </c>
      <c r="Y69" s="101">
        <v>10</v>
      </c>
      <c r="Z69" s="101">
        <v>13</v>
      </c>
      <c r="AA69" s="101">
        <v>2</v>
      </c>
      <c r="AB69" s="101"/>
      <c r="AC69" s="101"/>
    </row>
    <row r="70" spans="1:30" s="92" customFormat="1" ht="16.5" customHeight="1" x14ac:dyDescent="0.2">
      <c r="A70" s="36">
        <v>63</v>
      </c>
      <c r="B70" s="260" t="s">
        <v>216</v>
      </c>
      <c r="C70" s="260"/>
      <c r="D70" s="139">
        <v>1</v>
      </c>
      <c r="E70" s="101">
        <v>1</v>
      </c>
      <c r="F70" s="101">
        <v>1</v>
      </c>
      <c r="G70" s="101"/>
      <c r="H70" s="101"/>
      <c r="I70" s="101"/>
      <c r="J70" s="101">
        <v>1</v>
      </c>
      <c r="K70" s="101"/>
      <c r="L70" s="101"/>
      <c r="M70" s="101"/>
      <c r="N70" s="101"/>
      <c r="O70" s="101"/>
      <c r="P70" s="101">
        <v>2</v>
      </c>
      <c r="Q70" s="101">
        <v>1</v>
      </c>
      <c r="R70" s="101"/>
      <c r="S70" s="101"/>
      <c r="T70" s="101"/>
      <c r="U70" s="101"/>
      <c r="V70" s="101"/>
      <c r="W70" s="101"/>
      <c r="X70" s="101"/>
      <c r="Y70" s="101"/>
      <c r="Z70" s="101">
        <v>2</v>
      </c>
      <c r="AA70" s="101">
        <v>1</v>
      </c>
      <c r="AB70" s="101"/>
      <c r="AC70" s="101"/>
    </row>
    <row r="71" spans="1:30" s="92" customFormat="1" ht="16.5" customHeight="1" x14ac:dyDescent="0.2">
      <c r="A71" s="36">
        <v>64</v>
      </c>
      <c r="B71" s="260" t="s">
        <v>39</v>
      </c>
      <c r="C71" s="260"/>
      <c r="D71" s="139"/>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row>
    <row r="72" spans="1:30" s="92" customFormat="1" ht="27" customHeight="1" x14ac:dyDescent="0.2">
      <c r="A72" s="36">
        <v>65</v>
      </c>
      <c r="B72" s="260" t="s">
        <v>40</v>
      </c>
      <c r="C72" s="260"/>
      <c r="D72" s="139">
        <v>20</v>
      </c>
      <c r="E72" s="101">
        <v>19</v>
      </c>
      <c r="F72" s="101">
        <v>19</v>
      </c>
      <c r="G72" s="101">
        <v>1</v>
      </c>
      <c r="H72" s="101"/>
      <c r="I72" s="101"/>
      <c r="J72" s="101">
        <v>18</v>
      </c>
      <c r="K72" s="101"/>
      <c r="L72" s="101"/>
      <c r="M72" s="101"/>
      <c r="N72" s="101"/>
      <c r="O72" s="101">
        <v>1</v>
      </c>
      <c r="P72" s="101">
        <v>27</v>
      </c>
      <c r="Q72" s="101">
        <v>18</v>
      </c>
      <c r="R72" s="101">
        <v>16</v>
      </c>
      <c r="S72" s="101">
        <v>14</v>
      </c>
      <c r="T72" s="101">
        <v>9</v>
      </c>
      <c r="U72" s="101">
        <v>13</v>
      </c>
      <c r="V72" s="101"/>
      <c r="W72" s="101"/>
      <c r="X72" s="101">
        <v>2</v>
      </c>
      <c r="Y72" s="101">
        <v>10</v>
      </c>
      <c r="Z72" s="101">
        <v>11</v>
      </c>
      <c r="AA72" s="101">
        <v>1</v>
      </c>
      <c r="AB72" s="101"/>
      <c r="AC72" s="101"/>
    </row>
    <row r="73" spans="1:30" s="92" customFormat="1" ht="16.5" customHeight="1" x14ac:dyDescent="0.2">
      <c r="A73" s="36">
        <v>66</v>
      </c>
      <c r="B73" s="259" t="s">
        <v>158</v>
      </c>
      <c r="C73" s="259"/>
      <c r="D73" s="139"/>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row>
    <row r="74" spans="1:30" s="92" customFormat="1" ht="16.5" customHeight="1" x14ac:dyDescent="0.2">
      <c r="A74" s="36">
        <v>67</v>
      </c>
      <c r="B74" s="259" t="s">
        <v>217</v>
      </c>
      <c r="C74" s="259"/>
      <c r="D74" s="139">
        <v>261</v>
      </c>
      <c r="E74" s="101">
        <v>249</v>
      </c>
      <c r="F74" s="101">
        <v>249</v>
      </c>
      <c r="G74" s="101">
        <v>4</v>
      </c>
      <c r="H74" s="101"/>
      <c r="I74" s="101"/>
      <c r="J74" s="101">
        <v>243</v>
      </c>
      <c r="K74" s="101"/>
      <c r="L74" s="101">
        <v>1</v>
      </c>
      <c r="M74" s="101">
        <v>1</v>
      </c>
      <c r="N74" s="101"/>
      <c r="O74" s="101">
        <v>12</v>
      </c>
      <c r="P74" s="101">
        <v>313</v>
      </c>
      <c r="Q74" s="101">
        <v>243</v>
      </c>
      <c r="R74" s="101">
        <v>240</v>
      </c>
      <c r="S74" s="101">
        <v>208</v>
      </c>
      <c r="T74" s="101">
        <v>56</v>
      </c>
      <c r="U74" s="101">
        <v>203</v>
      </c>
      <c r="V74" s="101">
        <v>1</v>
      </c>
      <c r="W74" s="101">
        <v>5</v>
      </c>
      <c r="X74" s="101">
        <v>26</v>
      </c>
      <c r="Y74" s="101">
        <v>103</v>
      </c>
      <c r="Z74" s="101">
        <v>73</v>
      </c>
      <c r="AA74" s="101">
        <v>6</v>
      </c>
      <c r="AB74" s="101">
        <v>19248</v>
      </c>
      <c r="AC74" s="101"/>
    </row>
    <row r="75" spans="1:30" s="92" customFormat="1" ht="16.5" customHeight="1" x14ac:dyDescent="0.2">
      <c r="A75" s="36">
        <v>68</v>
      </c>
      <c r="B75" s="260" t="s">
        <v>41</v>
      </c>
      <c r="C75" s="260"/>
      <c r="D75" s="139">
        <v>142</v>
      </c>
      <c r="E75" s="101">
        <v>132</v>
      </c>
      <c r="F75" s="101">
        <v>137</v>
      </c>
      <c r="G75" s="101">
        <v>4</v>
      </c>
      <c r="H75" s="101"/>
      <c r="I75" s="101"/>
      <c r="J75" s="101">
        <v>132</v>
      </c>
      <c r="K75" s="101"/>
      <c r="L75" s="101"/>
      <c r="M75" s="101"/>
      <c r="N75" s="101"/>
      <c r="O75" s="101">
        <v>5</v>
      </c>
      <c r="P75" s="101">
        <v>166</v>
      </c>
      <c r="Q75" s="101">
        <v>132</v>
      </c>
      <c r="R75" s="101">
        <v>129</v>
      </c>
      <c r="S75" s="101">
        <v>109</v>
      </c>
      <c r="T75" s="101">
        <v>28</v>
      </c>
      <c r="U75" s="101">
        <v>109</v>
      </c>
      <c r="V75" s="101"/>
      <c r="W75" s="101">
        <v>3</v>
      </c>
      <c r="X75" s="101">
        <v>17</v>
      </c>
      <c r="Y75" s="101">
        <v>49</v>
      </c>
      <c r="Z75" s="101">
        <v>37</v>
      </c>
      <c r="AA75" s="101">
        <v>4</v>
      </c>
      <c r="AB75" s="101"/>
      <c r="AC75" s="101"/>
    </row>
    <row r="76" spans="1:30" s="92" customFormat="1" ht="16.5" customHeight="1" x14ac:dyDescent="0.2">
      <c r="A76" s="36">
        <v>69</v>
      </c>
      <c r="B76" s="260" t="s">
        <v>42</v>
      </c>
      <c r="C76" s="260"/>
      <c r="D76" s="139">
        <v>87</v>
      </c>
      <c r="E76" s="101">
        <v>85</v>
      </c>
      <c r="F76" s="101">
        <v>85</v>
      </c>
      <c r="G76" s="101"/>
      <c r="H76" s="101"/>
      <c r="I76" s="101"/>
      <c r="J76" s="101">
        <v>85</v>
      </c>
      <c r="K76" s="101"/>
      <c r="L76" s="101">
        <v>1</v>
      </c>
      <c r="M76" s="101">
        <v>1</v>
      </c>
      <c r="N76" s="101"/>
      <c r="O76" s="101">
        <v>2</v>
      </c>
      <c r="P76" s="101">
        <v>107</v>
      </c>
      <c r="Q76" s="101">
        <v>85</v>
      </c>
      <c r="R76" s="101">
        <v>87</v>
      </c>
      <c r="S76" s="101">
        <v>81</v>
      </c>
      <c r="T76" s="101">
        <v>22</v>
      </c>
      <c r="U76" s="101">
        <v>79</v>
      </c>
      <c r="V76" s="101"/>
      <c r="W76" s="101"/>
      <c r="X76" s="101">
        <v>6</v>
      </c>
      <c r="Y76" s="101">
        <v>36</v>
      </c>
      <c r="Z76" s="101">
        <v>20</v>
      </c>
      <c r="AA76" s="101">
        <v>1</v>
      </c>
      <c r="AB76" s="101">
        <v>14238</v>
      </c>
      <c r="AC76" s="101"/>
    </row>
    <row r="77" spans="1:30" s="92" customFormat="1" ht="16.5" customHeight="1" x14ac:dyDescent="0.2">
      <c r="A77" s="36">
        <v>70</v>
      </c>
      <c r="B77" s="260" t="s">
        <v>43</v>
      </c>
      <c r="C77" s="260"/>
      <c r="D77" s="139"/>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row>
    <row r="78" spans="1:30" s="92" customFormat="1" ht="16.5" customHeight="1" x14ac:dyDescent="0.2">
      <c r="A78" s="36">
        <v>71</v>
      </c>
      <c r="B78" s="260" t="s">
        <v>44</v>
      </c>
      <c r="C78" s="260"/>
      <c r="D78" s="139">
        <v>18</v>
      </c>
      <c r="E78" s="101">
        <v>18</v>
      </c>
      <c r="F78" s="101">
        <v>16</v>
      </c>
      <c r="G78" s="101"/>
      <c r="H78" s="101"/>
      <c r="I78" s="101"/>
      <c r="J78" s="101">
        <v>15</v>
      </c>
      <c r="K78" s="101"/>
      <c r="L78" s="101"/>
      <c r="M78" s="101"/>
      <c r="N78" s="101"/>
      <c r="O78" s="101">
        <v>2</v>
      </c>
      <c r="P78" s="101">
        <v>21</v>
      </c>
      <c r="Q78" s="101">
        <v>15</v>
      </c>
      <c r="R78" s="101">
        <v>14</v>
      </c>
      <c r="S78" s="101">
        <v>11</v>
      </c>
      <c r="T78" s="101">
        <v>6</v>
      </c>
      <c r="U78" s="101">
        <v>10</v>
      </c>
      <c r="V78" s="101">
        <v>1</v>
      </c>
      <c r="W78" s="101">
        <v>1</v>
      </c>
      <c r="X78" s="101">
        <v>1</v>
      </c>
      <c r="Y78" s="101">
        <v>9</v>
      </c>
      <c r="Z78" s="101">
        <v>7</v>
      </c>
      <c r="AA78" s="101"/>
      <c r="AB78" s="101"/>
      <c r="AC78" s="101"/>
    </row>
    <row r="79" spans="1:30" s="92" customFormat="1" ht="16.5" customHeight="1" x14ac:dyDescent="0.2">
      <c r="A79" s="36">
        <v>72</v>
      </c>
      <c r="B79" s="260" t="s">
        <v>218</v>
      </c>
      <c r="C79" s="260"/>
      <c r="D79" s="139"/>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row>
    <row r="80" spans="1:30" s="92" customFormat="1" ht="16.5" customHeight="1" x14ac:dyDescent="0.2">
      <c r="A80" s="36">
        <v>73</v>
      </c>
      <c r="B80" s="260" t="s">
        <v>219</v>
      </c>
      <c r="C80" s="260"/>
      <c r="D80" s="139"/>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row>
    <row r="81" spans="1:29" s="92" customFormat="1" ht="16.5" customHeight="1" x14ac:dyDescent="0.2">
      <c r="A81" s="36">
        <v>74</v>
      </c>
      <c r="B81" s="260" t="s">
        <v>220</v>
      </c>
      <c r="C81" s="260"/>
      <c r="D81" s="139"/>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row>
    <row r="82" spans="1:29" s="92" customFormat="1" ht="16.5" customHeight="1" x14ac:dyDescent="0.2">
      <c r="A82" s="36">
        <v>75</v>
      </c>
      <c r="B82" s="259" t="s">
        <v>221</v>
      </c>
      <c r="C82" s="259"/>
      <c r="D82" s="139">
        <v>7</v>
      </c>
      <c r="E82" s="101">
        <v>7</v>
      </c>
      <c r="F82" s="101">
        <v>7</v>
      </c>
      <c r="G82" s="101"/>
      <c r="H82" s="101"/>
      <c r="I82" s="101"/>
      <c r="J82" s="101">
        <v>7</v>
      </c>
      <c r="K82" s="101"/>
      <c r="L82" s="101">
        <v>4</v>
      </c>
      <c r="M82" s="101"/>
      <c r="N82" s="101"/>
      <c r="O82" s="101"/>
      <c r="P82" s="101">
        <v>20</v>
      </c>
      <c r="Q82" s="101">
        <v>7</v>
      </c>
      <c r="R82" s="101">
        <v>13</v>
      </c>
      <c r="S82" s="101">
        <v>11</v>
      </c>
      <c r="T82" s="101">
        <v>2</v>
      </c>
      <c r="U82" s="101">
        <v>7</v>
      </c>
      <c r="V82" s="101"/>
      <c r="W82" s="101"/>
      <c r="X82" s="101">
        <v>2</v>
      </c>
      <c r="Y82" s="101">
        <v>11</v>
      </c>
      <c r="Z82" s="101">
        <v>7</v>
      </c>
      <c r="AA82" s="101"/>
      <c r="AB82" s="101">
        <v>155378</v>
      </c>
      <c r="AC82" s="101"/>
    </row>
    <row r="83" spans="1:29" s="92" customFormat="1" ht="16.5" customHeight="1" x14ac:dyDescent="0.2">
      <c r="A83" s="36">
        <v>76</v>
      </c>
      <c r="B83" s="260" t="s">
        <v>222</v>
      </c>
      <c r="C83" s="260"/>
      <c r="D83" s="139">
        <v>1</v>
      </c>
      <c r="E83" s="101">
        <v>1</v>
      </c>
      <c r="F83" s="101">
        <v>1</v>
      </c>
      <c r="G83" s="101"/>
      <c r="H83" s="101"/>
      <c r="I83" s="101"/>
      <c r="J83" s="101">
        <v>1</v>
      </c>
      <c r="K83" s="101"/>
      <c r="L83" s="101"/>
      <c r="M83" s="101"/>
      <c r="N83" s="101"/>
      <c r="O83" s="101"/>
      <c r="P83" s="101">
        <v>5</v>
      </c>
      <c r="Q83" s="101">
        <v>1</v>
      </c>
      <c r="R83" s="101">
        <v>4</v>
      </c>
      <c r="S83" s="101">
        <v>3</v>
      </c>
      <c r="T83" s="101"/>
      <c r="U83" s="101">
        <v>1</v>
      </c>
      <c r="V83" s="101"/>
      <c r="W83" s="101"/>
      <c r="X83" s="101">
        <v>1</v>
      </c>
      <c r="Y83" s="101">
        <v>4</v>
      </c>
      <c r="Z83" s="101">
        <v>1</v>
      </c>
      <c r="AA83" s="101"/>
      <c r="AB83" s="101">
        <v>69894</v>
      </c>
      <c r="AC83" s="101"/>
    </row>
    <row r="84" spans="1:29" s="92" customFormat="1" ht="16.5" customHeight="1" x14ac:dyDescent="0.2">
      <c r="A84" s="36">
        <v>77</v>
      </c>
      <c r="B84" s="260" t="s">
        <v>223</v>
      </c>
      <c r="C84" s="260"/>
      <c r="D84" s="139"/>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row>
    <row r="85" spans="1:29" s="92" customFormat="1" ht="16.5" customHeight="1" x14ac:dyDescent="0.2">
      <c r="A85" s="36">
        <v>78</v>
      </c>
      <c r="B85" s="260" t="s">
        <v>224</v>
      </c>
      <c r="C85" s="260"/>
      <c r="D85" s="139"/>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row>
    <row r="86" spans="1:29" s="92" customFormat="1" ht="16.5" customHeight="1" x14ac:dyDescent="0.2">
      <c r="A86" s="36">
        <v>79</v>
      </c>
      <c r="B86" s="260" t="s">
        <v>45</v>
      </c>
      <c r="C86" s="260"/>
      <c r="D86" s="139">
        <v>1</v>
      </c>
      <c r="E86" s="101">
        <v>1</v>
      </c>
      <c r="F86" s="101">
        <v>1</v>
      </c>
      <c r="G86" s="101"/>
      <c r="H86" s="101"/>
      <c r="I86" s="101"/>
      <c r="J86" s="101">
        <v>1</v>
      </c>
      <c r="K86" s="101"/>
      <c r="L86" s="101">
        <v>1</v>
      </c>
      <c r="M86" s="101"/>
      <c r="N86" s="101"/>
      <c r="O86" s="101"/>
      <c r="P86" s="101">
        <v>5</v>
      </c>
      <c r="Q86" s="101">
        <v>1</v>
      </c>
      <c r="R86" s="101">
        <v>5</v>
      </c>
      <c r="S86" s="101">
        <v>5</v>
      </c>
      <c r="T86" s="101">
        <v>2</v>
      </c>
      <c r="U86" s="101">
        <v>4</v>
      </c>
      <c r="V86" s="101"/>
      <c r="W86" s="101"/>
      <c r="X86" s="101"/>
      <c r="Y86" s="101">
        <v>5</v>
      </c>
      <c r="Z86" s="101"/>
      <c r="AA86" s="101"/>
      <c r="AB86" s="101">
        <v>77222</v>
      </c>
      <c r="AC86" s="101"/>
    </row>
    <row r="87" spans="1:29" s="92" customFormat="1" ht="28.5" customHeight="1" x14ac:dyDescent="0.2">
      <c r="A87" s="36">
        <v>80</v>
      </c>
      <c r="B87" s="260" t="s">
        <v>46</v>
      </c>
      <c r="C87" s="260"/>
      <c r="D87" s="139"/>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row>
    <row r="88" spans="1:29" s="92" customFormat="1" ht="27" customHeight="1" x14ac:dyDescent="0.2">
      <c r="A88" s="36">
        <v>81</v>
      </c>
      <c r="B88" s="259" t="s">
        <v>225</v>
      </c>
      <c r="C88" s="259"/>
      <c r="D88" s="139"/>
      <c r="E88" s="101"/>
      <c r="F88" s="101"/>
      <c r="G88" s="101"/>
      <c r="H88" s="101"/>
      <c r="I88" s="101"/>
      <c r="J88" s="101"/>
      <c r="K88" s="101"/>
      <c r="L88" s="101"/>
      <c r="M88" s="101"/>
      <c r="N88" s="101"/>
      <c r="O88" s="101"/>
      <c r="P88" s="101">
        <v>3</v>
      </c>
      <c r="Q88" s="101"/>
      <c r="R88" s="101">
        <v>1</v>
      </c>
      <c r="S88" s="101">
        <v>1</v>
      </c>
      <c r="T88" s="101"/>
      <c r="U88" s="101"/>
      <c r="V88" s="101"/>
      <c r="W88" s="101"/>
      <c r="X88" s="101"/>
      <c r="Y88" s="101">
        <v>1</v>
      </c>
      <c r="Z88" s="101">
        <v>2</v>
      </c>
      <c r="AA88" s="101">
        <v>1</v>
      </c>
      <c r="AB88" s="101"/>
      <c r="AC88" s="101"/>
    </row>
    <row r="89" spans="1:29" s="92" customFormat="1" ht="16.5" customHeight="1" x14ac:dyDescent="0.2">
      <c r="A89" s="116">
        <v>82</v>
      </c>
      <c r="B89" s="261" t="s">
        <v>226</v>
      </c>
      <c r="C89" s="261"/>
      <c r="D89" s="141"/>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row>
    <row r="90" spans="1:29" s="122" customFormat="1" ht="16.5" customHeight="1" x14ac:dyDescent="0.2">
      <c r="A90" s="121">
        <v>83</v>
      </c>
      <c r="B90" s="262" t="s">
        <v>27</v>
      </c>
      <c r="C90" s="262"/>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row>
    <row r="91" spans="1:29" s="120" customFormat="1" ht="12.95" customHeight="1" x14ac:dyDescent="0.2">
      <c r="A91" s="98"/>
      <c r="B91" s="97"/>
      <c r="C91" s="97"/>
      <c r="D91" s="131"/>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9"/>
      <c r="AC91" s="118"/>
    </row>
    <row r="92" spans="1:29" s="120" customFormat="1" ht="12.95" customHeight="1" x14ac:dyDescent="0.2">
      <c r="A92" s="98"/>
      <c r="B92" s="97"/>
      <c r="C92" s="97"/>
      <c r="D92" s="117"/>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9"/>
      <c r="AC92" s="118"/>
    </row>
    <row r="93" spans="1:29" s="120" customFormat="1" ht="12.95" customHeight="1" x14ac:dyDescent="0.2">
      <c r="A93" s="98"/>
      <c r="B93" s="97"/>
      <c r="C93" s="97"/>
      <c r="D93" s="117"/>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9"/>
      <c r="AC93" s="118"/>
    </row>
    <row r="94" spans="1:29" s="120" customFormat="1" ht="12.95" customHeight="1" x14ac:dyDescent="0.2">
      <c r="A94" s="98"/>
      <c r="B94" s="97"/>
      <c r="C94" s="97"/>
      <c r="D94" s="117"/>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9"/>
      <c r="AC94" s="118"/>
    </row>
    <row r="95" spans="1:29" s="120" customFormat="1" ht="12.95" customHeight="1" x14ac:dyDescent="0.2">
      <c r="A95" s="98"/>
      <c r="B95" s="97"/>
      <c r="C95" s="97"/>
      <c r="D95" s="117"/>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9"/>
      <c r="AC95" s="118"/>
    </row>
    <row r="96" spans="1:29" s="120" customFormat="1" ht="12.95" customHeight="1" x14ac:dyDescent="0.2">
      <c r="A96" s="98"/>
      <c r="B96" s="97"/>
      <c r="C96" s="97"/>
      <c r="D96" s="117"/>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9"/>
      <c r="AC96" s="118"/>
    </row>
    <row r="97" spans="1:29" s="120" customFormat="1" ht="12.95" customHeight="1" x14ac:dyDescent="0.2">
      <c r="A97" s="98"/>
      <c r="B97" s="97"/>
      <c r="C97" s="97"/>
      <c r="D97" s="117"/>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9"/>
      <c r="AC97" s="118"/>
    </row>
    <row r="98" spans="1:29" s="120" customFormat="1" ht="12.95" customHeight="1" x14ac:dyDescent="0.2">
      <c r="A98" s="98"/>
      <c r="B98" s="97"/>
      <c r="C98" s="97"/>
      <c r="D98" s="117"/>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9"/>
      <c r="AC98" s="118"/>
    </row>
    <row r="99" spans="1:29" s="120" customFormat="1" ht="12.95" customHeight="1" x14ac:dyDescent="0.2">
      <c r="A99" s="98"/>
      <c r="B99" s="97"/>
      <c r="C99" s="97"/>
      <c r="D99" s="117"/>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9"/>
      <c r="AC99" s="118"/>
    </row>
    <row r="100" spans="1:29" s="120" customFormat="1" ht="12.95" customHeight="1" x14ac:dyDescent="0.2">
      <c r="A100" s="98"/>
      <c r="B100" s="97"/>
      <c r="C100" s="97"/>
      <c r="D100" s="117"/>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9"/>
      <c r="AC100" s="118"/>
    </row>
    <row r="101" spans="1:29" s="120" customFormat="1" ht="12.95" customHeight="1" x14ac:dyDescent="0.2">
      <c r="A101" s="98"/>
      <c r="B101" s="97"/>
      <c r="C101" s="97"/>
      <c r="D101" s="117"/>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9"/>
      <c r="AC101" s="118"/>
    </row>
    <row r="102" spans="1:29" s="120" customFormat="1" ht="12.95" customHeight="1" x14ac:dyDescent="0.2">
      <c r="A102" s="98"/>
      <c r="B102" s="97"/>
      <c r="C102" s="97"/>
      <c r="D102" s="117"/>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9"/>
      <c r="AC102" s="118"/>
    </row>
    <row r="103" spans="1:29" s="120" customFormat="1" ht="12.95" customHeight="1" x14ac:dyDescent="0.2">
      <c r="A103" s="98"/>
      <c r="B103" s="97"/>
      <c r="C103" s="97"/>
      <c r="D103" s="117"/>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9"/>
      <c r="AC103" s="118"/>
    </row>
    <row r="104" spans="1:29" s="120" customFormat="1" ht="12.95" customHeight="1" x14ac:dyDescent="0.2">
      <c r="A104" s="98"/>
      <c r="B104" s="97"/>
      <c r="C104" s="97"/>
      <c r="D104" s="117"/>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9"/>
      <c r="AC104" s="118"/>
    </row>
    <row r="105" spans="1:29" s="120" customFormat="1" ht="12.95" customHeight="1" x14ac:dyDescent="0.2">
      <c r="A105" s="98"/>
      <c r="B105" s="97"/>
      <c r="C105" s="97"/>
      <c r="D105" s="117"/>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9"/>
      <c r="AC105" s="118"/>
    </row>
    <row r="106" spans="1:29" s="120" customFormat="1" ht="12.95" customHeight="1" x14ac:dyDescent="0.2">
      <c r="A106" s="98"/>
      <c r="B106" s="97"/>
      <c r="C106" s="97"/>
      <c r="D106" s="117"/>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9"/>
      <c r="AC106" s="118"/>
    </row>
    <row r="107" spans="1:29" s="120" customFormat="1" ht="12.95" customHeight="1" x14ac:dyDescent="0.2">
      <c r="A107" s="98"/>
      <c r="B107" s="97"/>
      <c r="C107" s="97"/>
      <c r="D107" s="117"/>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9"/>
      <c r="AC107" s="118"/>
    </row>
    <row r="108" spans="1:29" s="120" customFormat="1" ht="12.95" customHeight="1" x14ac:dyDescent="0.2">
      <c r="A108" s="98"/>
      <c r="B108" s="97"/>
      <c r="C108" s="97"/>
      <c r="D108" s="117"/>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9"/>
      <c r="AC108" s="118"/>
    </row>
    <row r="109" spans="1:29" s="120" customFormat="1" ht="12.95" customHeight="1" x14ac:dyDescent="0.2">
      <c r="A109" s="98"/>
      <c r="B109" s="97"/>
      <c r="C109" s="97"/>
      <c r="D109" s="117"/>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9"/>
      <c r="AC109" s="118"/>
    </row>
    <row r="110" spans="1:29" s="120" customFormat="1" ht="12.95" customHeight="1" x14ac:dyDescent="0.2">
      <c r="A110" s="98"/>
      <c r="B110" s="97"/>
      <c r="C110" s="97"/>
      <c r="D110" s="117"/>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9"/>
      <c r="AC110" s="118"/>
    </row>
    <row r="111" spans="1:29" s="120" customFormat="1" ht="12.95" customHeight="1" x14ac:dyDescent="0.2">
      <c r="A111" s="98"/>
      <c r="B111" s="97"/>
      <c r="C111" s="97"/>
      <c r="D111" s="117"/>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9"/>
      <c r="AC111" s="118"/>
    </row>
    <row r="112" spans="1:29" s="120" customFormat="1" ht="12.95" customHeight="1" x14ac:dyDescent="0.2">
      <c r="A112" s="98"/>
      <c r="B112" s="97"/>
      <c r="C112" s="97"/>
      <c r="D112" s="117"/>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9"/>
      <c r="AC112" s="118"/>
    </row>
    <row r="113" spans="1:29" s="120" customFormat="1" ht="12.95" customHeight="1" x14ac:dyDescent="0.2">
      <c r="A113" s="98"/>
      <c r="B113" s="97"/>
      <c r="C113" s="97"/>
      <c r="D113" s="117"/>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9"/>
      <c r="AC113" s="118"/>
    </row>
    <row r="114" spans="1:29" s="120" customFormat="1" ht="12.95" customHeight="1" x14ac:dyDescent="0.2">
      <c r="A114" s="98"/>
      <c r="B114" s="97"/>
      <c r="C114" s="97"/>
      <c r="D114" s="117"/>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9"/>
      <c r="AC114" s="118"/>
    </row>
    <row r="115" spans="1:29" s="120" customFormat="1" ht="12.95" customHeight="1" x14ac:dyDescent="0.2">
      <c r="A115" s="98"/>
      <c r="B115" s="97"/>
      <c r="C115" s="97"/>
      <c r="D115" s="117"/>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9"/>
      <c r="AC115" s="118"/>
    </row>
    <row r="116" spans="1:29" s="120" customFormat="1" ht="12.95" customHeight="1" x14ac:dyDescent="0.2">
      <c r="A116" s="98"/>
      <c r="B116" s="97"/>
      <c r="C116" s="97"/>
      <c r="D116" s="117"/>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9"/>
      <c r="AC116" s="118"/>
    </row>
    <row r="117" spans="1:29" s="120" customFormat="1" ht="12.95" customHeight="1" x14ac:dyDescent="0.2">
      <c r="A117" s="98"/>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row>
    <row r="118" spans="1:29" s="92" customFormat="1" ht="12.95" customHeight="1" x14ac:dyDescent="0.2">
      <c r="A118" s="98"/>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row>
    <row r="119" spans="1:29" s="92" customFormat="1" ht="12.95" customHeight="1" x14ac:dyDescent="0.2">
      <c r="A119" s="98"/>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row>
    <row r="120" spans="1:29" s="92" customFormat="1" ht="12.95" customHeight="1" x14ac:dyDescent="0.2">
      <c r="A120" s="98"/>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row>
    <row r="121" spans="1:29" s="92" customFormat="1" ht="12.95" customHeight="1" x14ac:dyDescent="0.2">
      <c r="A121" s="98"/>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row>
    <row r="122" spans="1:29" s="92" customFormat="1" ht="12.95" customHeight="1" x14ac:dyDescent="0.2">
      <c r="A122" s="98"/>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row>
    <row r="123" spans="1:29" s="92" customFormat="1" ht="12.95" customHeight="1" x14ac:dyDescent="0.2">
      <c r="A123" s="98"/>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row>
    <row r="124" spans="1:29" s="92" customFormat="1" ht="12.95" customHeight="1" x14ac:dyDescent="0.2">
      <c r="A124" s="98"/>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row>
    <row r="125" spans="1:29" s="92" customFormat="1" ht="12.95" customHeight="1" x14ac:dyDescent="0.2">
      <c r="A125" s="98"/>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row>
    <row r="126" spans="1:29" s="92" customFormat="1" ht="12.95" customHeight="1" x14ac:dyDescent="0.2">
      <c r="A126" s="98"/>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row>
    <row r="127" spans="1:29" s="92" customFormat="1" ht="12.95" customHeight="1" x14ac:dyDescent="0.2">
      <c r="A127" s="98"/>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row>
    <row r="128" spans="1:29" s="92" customFormat="1" ht="12.95" customHeight="1" x14ac:dyDescent="0.2">
      <c r="A128" s="98"/>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row>
    <row r="129" spans="1:29" s="92" customFormat="1" ht="12.95" customHeight="1" x14ac:dyDescent="0.2">
      <c r="A129" s="98"/>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row>
    <row r="130" spans="1:29" s="92" customFormat="1" ht="12.95" customHeight="1" x14ac:dyDescent="0.2">
      <c r="A130" s="98"/>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row>
    <row r="131" spans="1:29" s="92" customFormat="1" ht="12.95" customHeight="1" x14ac:dyDescent="0.2">
      <c r="A131" s="98"/>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row>
    <row r="132" spans="1:29" s="92" customFormat="1" ht="12.95" customHeight="1" x14ac:dyDescent="0.2">
      <c r="A132" s="98"/>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row>
    <row r="133" spans="1:29" s="92" customFormat="1" ht="12.95" customHeight="1" x14ac:dyDescent="0.2">
      <c r="A133" s="98"/>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row>
    <row r="134" spans="1:29" s="92" customFormat="1" ht="12.95" customHeight="1" x14ac:dyDescent="0.2">
      <c r="A134" s="98"/>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row>
    <row r="135" spans="1:29" s="92" customFormat="1" ht="12.95" customHeight="1" x14ac:dyDescent="0.2">
      <c r="A135" s="98"/>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row>
    <row r="136" spans="1:29" s="92" customFormat="1" ht="12.95" customHeight="1" x14ac:dyDescent="0.2">
      <c r="A136" s="98"/>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row>
    <row r="137" spans="1:29" s="92" customFormat="1" ht="12.95" customHeight="1" x14ac:dyDescent="0.2">
      <c r="A137" s="98"/>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row>
    <row r="138" spans="1:29" s="92" customFormat="1" ht="12.95" customHeight="1" x14ac:dyDescent="0.2">
      <c r="A138" s="98"/>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row>
    <row r="139" spans="1:29" s="92" customFormat="1" ht="12.95" customHeight="1" x14ac:dyDescent="0.2">
      <c r="A139" s="98"/>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row>
    <row r="140" spans="1:29" s="92" customFormat="1" ht="12.95" customHeight="1" x14ac:dyDescent="0.2">
      <c r="A140" s="98"/>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row>
    <row r="141" spans="1:29" s="92" customFormat="1" ht="12.95" customHeight="1" x14ac:dyDescent="0.2">
      <c r="A141" s="98"/>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row>
    <row r="142" spans="1:29" s="92" customFormat="1" ht="12.95" customHeight="1" x14ac:dyDescent="0.2">
      <c r="A142" s="98"/>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row>
    <row r="143" spans="1:29" s="92" customFormat="1" ht="12.95" customHeight="1" x14ac:dyDescent="0.2">
      <c r="A143" s="98"/>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row>
    <row r="144" spans="1:29" s="92" customFormat="1" ht="12.95" customHeight="1" x14ac:dyDescent="0.2">
      <c r="A144" s="98"/>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row>
    <row r="145" spans="1:29" s="92" customFormat="1" ht="12.95" customHeight="1" x14ac:dyDescent="0.2">
      <c r="A145" s="98"/>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row>
    <row r="146" spans="1:29" s="92" customFormat="1" ht="12.95" customHeight="1" x14ac:dyDescent="0.2">
      <c r="A146" s="98"/>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row>
    <row r="147" spans="1:29" s="92" customFormat="1" ht="12.95" customHeight="1" x14ac:dyDescent="0.2">
      <c r="A147" s="98"/>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row>
    <row r="148" spans="1:29" s="92" customFormat="1" ht="12.95" customHeight="1" x14ac:dyDescent="0.2">
      <c r="A148" s="98"/>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row>
    <row r="149" spans="1:29" s="92" customFormat="1" ht="12.95" customHeight="1" x14ac:dyDescent="0.2">
      <c r="A149" s="98"/>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row>
    <row r="150" spans="1:29" s="92" customFormat="1" ht="12.95" customHeight="1" x14ac:dyDescent="0.2">
      <c r="A150" s="98"/>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row>
    <row r="151" spans="1:29" s="92" customFormat="1" ht="12.95" customHeight="1" x14ac:dyDescent="0.2">
      <c r="A151" s="98"/>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row>
    <row r="152" spans="1:29" s="92" customFormat="1" ht="12.95" customHeight="1" x14ac:dyDescent="0.2">
      <c r="A152" s="98"/>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row>
    <row r="153" spans="1:29" s="92" customFormat="1" ht="12.95" customHeight="1" x14ac:dyDescent="0.2">
      <c r="A153" s="98"/>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row>
    <row r="154" spans="1:29" s="92" customFormat="1" ht="12.95" customHeight="1" x14ac:dyDescent="0.2">
      <c r="A154" s="98"/>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row>
    <row r="155" spans="1:29" s="92" customFormat="1" ht="12.95" customHeight="1" x14ac:dyDescent="0.2">
      <c r="A155" s="98"/>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row>
    <row r="156" spans="1:29" s="92" customFormat="1" ht="12.95" customHeight="1" x14ac:dyDescent="0.2">
      <c r="A156" s="98"/>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row>
    <row r="157" spans="1:29" s="92" customFormat="1" ht="12.95" customHeight="1" x14ac:dyDescent="0.2">
      <c r="A157" s="98"/>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row>
    <row r="158" spans="1:29" s="92" customFormat="1" ht="12.95" customHeight="1" x14ac:dyDescent="0.2">
      <c r="A158" s="98"/>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row>
    <row r="159" spans="1:29" s="92" customFormat="1" ht="12.95" customHeight="1" x14ac:dyDescent="0.2">
      <c r="A159" s="98"/>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row>
    <row r="160" spans="1:29" s="92" customFormat="1" ht="12.95" customHeight="1" x14ac:dyDescent="0.2">
      <c r="A160" s="98"/>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row>
    <row r="161" spans="1:29" s="92" customFormat="1" ht="12.95" customHeight="1" x14ac:dyDescent="0.2">
      <c r="A161" s="98"/>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row>
    <row r="162" spans="1:29" s="92" customFormat="1" ht="12.95" customHeight="1" x14ac:dyDescent="0.2">
      <c r="A162" s="98"/>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row>
    <row r="163" spans="1:29" s="92" customFormat="1" ht="12.95" customHeight="1" x14ac:dyDescent="0.2">
      <c r="A163" s="98"/>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row>
    <row r="164" spans="1:29" s="92" customFormat="1" ht="12.95" customHeight="1" x14ac:dyDescent="0.2">
      <c r="A164" s="98"/>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row>
    <row r="165" spans="1:29" s="92" customFormat="1" ht="12.95" customHeight="1" x14ac:dyDescent="0.2">
      <c r="A165" s="98"/>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row>
    <row r="166" spans="1:29" s="92" customFormat="1" ht="12.95" customHeight="1" x14ac:dyDescent="0.2">
      <c r="A166" s="98"/>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row>
    <row r="167" spans="1:29" s="92" customFormat="1" ht="12.95" customHeight="1" x14ac:dyDescent="0.2">
      <c r="A167" s="98"/>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row>
    <row r="168" spans="1:29" s="92" customFormat="1" ht="12.95" customHeight="1" x14ac:dyDescent="0.2">
      <c r="A168" s="98"/>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row>
    <row r="169" spans="1:29" s="92" customFormat="1" ht="12.95" customHeight="1" x14ac:dyDescent="0.2">
      <c r="A169" s="98"/>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row>
    <row r="170" spans="1:29" s="92" customFormat="1" ht="12.95" customHeight="1" x14ac:dyDescent="0.2">
      <c r="A170" s="98"/>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row>
    <row r="171" spans="1:29" s="92" customFormat="1" ht="12.95" customHeight="1" x14ac:dyDescent="0.2">
      <c r="A171" s="98"/>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row>
    <row r="172" spans="1:29" s="92" customFormat="1" ht="12.95" customHeight="1" x14ac:dyDescent="0.2">
      <c r="A172" s="98"/>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row>
    <row r="173" spans="1:29" s="92" customFormat="1" ht="12.95" customHeight="1" x14ac:dyDescent="0.2">
      <c r="A173" s="98"/>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row>
    <row r="174" spans="1:29" s="92" customFormat="1" ht="12.95" customHeight="1" x14ac:dyDescent="0.2">
      <c r="A174" s="98"/>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row>
    <row r="175" spans="1:29" s="92" customFormat="1" ht="12.95" customHeight="1" x14ac:dyDescent="0.2">
      <c r="A175" s="98"/>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row>
    <row r="176" spans="1:29" s="92" customFormat="1" ht="12.95" customHeight="1" x14ac:dyDescent="0.2">
      <c r="A176" s="98"/>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row>
    <row r="177" spans="1:29" s="92" customFormat="1" ht="12.95" customHeight="1" x14ac:dyDescent="0.2">
      <c r="A177" s="98"/>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row>
    <row r="178" spans="1:29" s="92" customFormat="1" ht="12.95" customHeight="1" x14ac:dyDescent="0.2">
      <c r="A178" s="98"/>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row>
    <row r="179" spans="1:29" s="92" customFormat="1" ht="12.95" customHeight="1" x14ac:dyDescent="0.2">
      <c r="A179" s="98"/>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row>
    <row r="180" spans="1:29" s="92" customFormat="1" ht="12.95" customHeight="1" x14ac:dyDescent="0.2">
      <c r="A180" s="98"/>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row>
    <row r="181" spans="1:29" s="92" customFormat="1" ht="12.95" customHeight="1" x14ac:dyDescent="0.2">
      <c r="A181" s="98"/>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row>
    <row r="182" spans="1:29" s="92" customFormat="1" ht="12.95" customHeight="1" x14ac:dyDescent="0.2">
      <c r="A182" s="98"/>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row>
    <row r="183" spans="1:29" s="92" customFormat="1" ht="12.95" customHeight="1" x14ac:dyDescent="0.2">
      <c r="A183" s="98"/>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row>
    <row r="184" spans="1:29" s="92" customFormat="1" ht="12.95" customHeight="1" x14ac:dyDescent="0.2">
      <c r="A184" s="98"/>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row>
    <row r="185" spans="1:29" s="92" customFormat="1" ht="12.95" customHeight="1" x14ac:dyDescent="0.2">
      <c r="A185" s="98"/>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row>
    <row r="186" spans="1:29" s="92" customFormat="1" ht="12.95" customHeight="1" x14ac:dyDescent="0.2">
      <c r="A186" s="98"/>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row>
    <row r="187" spans="1:29" s="92" customFormat="1" ht="12.95" customHeight="1" x14ac:dyDescent="0.2">
      <c r="A187" s="98"/>
      <c r="B187" s="97"/>
      <c r="C187" s="97"/>
      <c r="D187" s="97"/>
      <c r="E187" s="8"/>
      <c r="F187" s="8"/>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row>
    <row r="188" spans="1:29" s="92" customFormat="1" ht="12.95" customHeight="1" x14ac:dyDescent="0.2">
      <c r="A188" s="98"/>
      <c r="B188" s="97"/>
      <c r="C188" s="97"/>
      <c r="D188" s="97"/>
      <c r="E188" s="8"/>
      <c r="F188" s="8"/>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row>
    <row r="189" spans="1:29" ht="12.95" customHeight="1" x14ac:dyDescent="0.2">
      <c r="A189" s="99"/>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99"/>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99"/>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99"/>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99"/>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99"/>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99"/>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99"/>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99"/>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99"/>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99"/>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99"/>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99"/>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99"/>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99"/>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99"/>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99"/>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99"/>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99"/>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99"/>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99"/>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99"/>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99"/>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99"/>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99"/>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99"/>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99"/>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99"/>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99"/>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99"/>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99"/>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99"/>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99"/>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99"/>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99"/>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99"/>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99"/>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99"/>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99"/>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99"/>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99"/>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99"/>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99"/>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99"/>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99"/>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99"/>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99"/>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99"/>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99"/>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99"/>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99"/>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99"/>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99"/>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99"/>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99"/>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99"/>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99"/>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99"/>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99"/>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99"/>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99"/>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99"/>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99"/>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99"/>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99"/>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99"/>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99"/>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99"/>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99"/>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99"/>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99"/>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99"/>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99"/>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99"/>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99"/>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99"/>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99"/>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99"/>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99"/>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99"/>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99"/>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99"/>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99"/>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99"/>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99"/>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99"/>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99"/>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99"/>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99"/>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99"/>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99"/>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99"/>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99"/>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99"/>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99"/>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99"/>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99"/>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99"/>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9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99"/>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99"/>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99"/>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99"/>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99"/>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99"/>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99"/>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99"/>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99"/>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99"/>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99"/>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99"/>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99"/>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99"/>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99"/>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99"/>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99"/>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99"/>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99"/>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99"/>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99"/>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99"/>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99"/>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99"/>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99"/>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99"/>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99"/>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99"/>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99"/>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99"/>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99"/>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99"/>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99"/>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99"/>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99"/>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99"/>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99"/>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99"/>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99"/>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99"/>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99"/>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99"/>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99"/>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99"/>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99"/>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99"/>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99"/>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99"/>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99"/>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99"/>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99"/>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99"/>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99"/>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99"/>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99"/>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99"/>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99"/>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99"/>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99"/>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99"/>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99"/>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99"/>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99"/>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99"/>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99"/>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99"/>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99"/>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99"/>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99"/>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99"/>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99"/>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99"/>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99"/>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99"/>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99"/>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99"/>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99"/>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99"/>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99"/>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99"/>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99"/>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99"/>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99"/>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99"/>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99"/>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99"/>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99"/>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99"/>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99"/>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99"/>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99"/>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99"/>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99"/>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99"/>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99"/>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99"/>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99"/>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99"/>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99"/>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99"/>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99"/>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99"/>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99"/>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99"/>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99"/>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99"/>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99"/>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99"/>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99"/>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99"/>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99"/>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99"/>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99"/>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99"/>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99"/>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99"/>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99"/>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99"/>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99"/>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99"/>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99"/>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99"/>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99"/>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99"/>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99"/>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99"/>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99"/>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99"/>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99"/>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99"/>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99"/>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99"/>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99"/>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99"/>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99"/>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99"/>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99"/>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99"/>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99"/>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99"/>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99"/>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99"/>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99"/>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99"/>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99"/>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99"/>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99"/>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99"/>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99"/>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99"/>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99"/>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99"/>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99"/>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99"/>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99"/>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99"/>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99"/>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99"/>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99"/>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99"/>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99"/>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99"/>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99"/>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99"/>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99"/>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99"/>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99"/>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99"/>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99"/>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99"/>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99"/>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99"/>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99"/>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99"/>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99"/>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99"/>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99"/>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99"/>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99"/>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99"/>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99"/>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99"/>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99"/>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99"/>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99"/>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99"/>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99"/>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99"/>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99"/>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99"/>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99"/>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99"/>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99"/>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99"/>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99"/>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99"/>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99"/>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99"/>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99"/>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99"/>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99"/>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99"/>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99"/>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99"/>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99"/>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99"/>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99"/>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99"/>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99"/>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99"/>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99"/>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99"/>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99"/>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99"/>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99"/>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99"/>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99"/>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99"/>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99"/>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99"/>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99"/>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99"/>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99"/>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99"/>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99"/>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99"/>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99"/>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99"/>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99"/>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99"/>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99"/>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99"/>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99"/>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99"/>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99"/>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99"/>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99"/>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99"/>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99"/>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99"/>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99"/>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99"/>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99"/>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99"/>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99"/>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99"/>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99"/>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99"/>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99"/>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99"/>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99"/>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99"/>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99"/>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99"/>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99"/>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99"/>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99"/>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99"/>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99"/>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99"/>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99"/>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99"/>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99"/>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99"/>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99"/>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99"/>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99"/>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99"/>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99"/>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99"/>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99"/>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99"/>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99"/>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99"/>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99"/>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99"/>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99"/>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99"/>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99"/>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99"/>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99"/>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99"/>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99"/>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99"/>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99"/>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99"/>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99"/>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99"/>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99"/>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99"/>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99"/>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99"/>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99"/>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99"/>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99"/>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99"/>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99"/>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99"/>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99"/>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99"/>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99"/>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99"/>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99"/>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99"/>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99"/>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99"/>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99"/>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99"/>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99"/>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99"/>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99"/>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99"/>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99"/>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99"/>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99"/>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99"/>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99"/>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99"/>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9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99"/>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99"/>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99"/>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99"/>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99"/>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99"/>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99"/>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99"/>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99"/>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99"/>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99"/>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99"/>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99"/>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99"/>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99"/>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99"/>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99"/>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99"/>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99"/>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99"/>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99"/>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99"/>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99"/>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99"/>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99"/>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99"/>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99"/>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99"/>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99"/>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99"/>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99"/>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99"/>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99"/>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99"/>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99"/>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99"/>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99"/>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99"/>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99"/>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99"/>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99"/>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99"/>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99"/>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99"/>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99"/>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99"/>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99"/>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99"/>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99"/>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99"/>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99"/>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99"/>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99"/>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99"/>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99"/>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99"/>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99"/>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99"/>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99"/>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99"/>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99"/>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99"/>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99"/>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99"/>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99"/>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99"/>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99"/>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99"/>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99"/>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99"/>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99"/>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99"/>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99"/>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99"/>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99"/>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99"/>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99"/>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99"/>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99"/>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99"/>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99"/>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99"/>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99"/>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99"/>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99"/>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99"/>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99"/>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99"/>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99"/>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99"/>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99"/>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99"/>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99"/>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99"/>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99"/>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99"/>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99"/>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99"/>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99"/>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99"/>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99"/>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99"/>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99"/>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99"/>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99"/>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99"/>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99"/>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99"/>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99"/>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99"/>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99"/>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99"/>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99"/>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99"/>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99"/>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99"/>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99"/>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99"/>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99"/>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99"/>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99"/>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99"/>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99"/>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99"/>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99"/>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99"/>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99"/>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99"/>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99"/>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99"/>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99"/>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99"/>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99"/>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99"/>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99"/>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99"/>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99"/>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99"/>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99"/>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99"/>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99"/>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99"/>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99"/>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99"/>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99"/>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99"/>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99"/>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99"/>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99"/>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99"/>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99"/>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99"/>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99"/>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99"/>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99"/>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99"/>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99"/>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99"/>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99"/>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99"/>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99"/>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99"/>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99"/>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99"/>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99"/>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99"/>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99"/>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99"/>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99"/>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99"/>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99"/>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99"/>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99"/>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99"/>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99"/>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99"/>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99"/>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99"/>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99"/>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99"/>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99"/>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99"/>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99"/>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99"/>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99"/>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99"/>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99"/>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99"/>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99"/>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99"/>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99"/>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99"/>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99"/>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99"/>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99"/>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99"/>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99"/>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99"/>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99"/>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99"/>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99"/>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99"/>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99"/>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99"/>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99"/>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99"/>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99"/>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99"/>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99"/>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99"/>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99"/>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99"/>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99"/>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99"/>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99"/>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99"/>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99"/>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99"/>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99"/>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99"/>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99"/>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99"/>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99"/>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99"/>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99"/>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99"/>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99"/>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99"/>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99"/>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99"/>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99"/>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99"/>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99"/>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99"/>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99"/>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99"/>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99"/>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99"/>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99"/>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99"/>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99"/>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99"/>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99"/>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99"/>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99"/>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99"/>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99"/>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99"/>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99"/>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99"/>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99"/>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99"/>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99"/>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99"/>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99"/>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99"/>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99"/>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99"/>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99"/>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99"/>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99"/>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99"/>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99"/>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99"/>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99"/>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99"/>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99"/>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99"/>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99"/>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99"/>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99"/>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99"/>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99"/>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99"/>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99"/>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99"/>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99"/>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99"/>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99"/>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99"/>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99"/>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99"/>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99"/>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99"/>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99"/>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99"/>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99"/>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99"/>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99"/>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99"/>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99"/>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99"/>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99"/>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99"/>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99"/>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99"/>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99"/>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99"/>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99"/>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99"/>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99"/>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99"/>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99"/>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99"/>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99"/>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99"/>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99"/>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99"/>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99"/>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99"/>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99"/>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99"/>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99"/>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99"/>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99"/>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99"/>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99"/>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99"/>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99"/>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99"/>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99"/>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99"/>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99"/>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99"/>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99"/>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99"/>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99"/>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99"/>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99"/>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99"/>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99"/>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99"/>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99"/>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99"/>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99"/>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99"/>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99"/>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99"/>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99"/>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99"/>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99"/>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99"/>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99"/>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99"/>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99"/>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99"/>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99"/>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99"/>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99"/>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99"/>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99"/>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99"/>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99"/>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99"/>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99"/>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99"/>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99"/>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99"/>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99"/>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99"/>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99"/>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99"/>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99"/>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99"/>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99"/>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99"/>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99"/>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99"/>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99"/>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99"/>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99"/>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99"/>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99"/>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99"/>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99"/>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99"/>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99"/>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99"/>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99"/>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99"/>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99"/>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99"/>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99"/>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99"/>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99"/>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99"/>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99"/>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99"/>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99"/>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99"/>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99"/>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99"/>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99"/>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99"/>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99"/>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99"/>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99"/>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99"/>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99"/>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99"/>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99"/>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99"/>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99"/>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99"/>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99"/>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99"/>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99"/>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99"/>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99"/>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99"/>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99"/>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99"/>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99"/>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99"/>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99"/>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99"/>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99"/>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99"/>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99"/>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99"/>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99"/>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99"/>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99"/>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99"/>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99"/>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99"/>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99"/>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99"/>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99"/>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99"/>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99"/>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99"/>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99"/>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99"/>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99"/>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99"/>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99"/>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99"/>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99"/>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99"/>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99"/>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99"/>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99"/>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99"/>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99"/>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99"/>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99"/>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99"/>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99"/>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99"/>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99"/>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99"/>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99"/>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99"/>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99"/>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99"/>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99"/>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99"/>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99"/>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99"/>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99"/>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99"/>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99"/>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99"/>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99"/>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99"/>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99"/>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99"/>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99"/>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99"/>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99"/>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99"/>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99"/>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99"/>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99"/>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99"/>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99"/>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99"/>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99"/>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99"/>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99"/>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99"/>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99"/>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99"/>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99"/>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99"/>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99"/>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99"/>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99"/>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99"/>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99"/>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99"/>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99"/>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99"/>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99"/>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99"/>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99"/>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99"/>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99"/>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99"/>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99"/>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99"/>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99"/>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99"/>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99"/>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99"/>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99"/>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99"/>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99"/>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99"/>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99"/>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99"/>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99"/>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99"/>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99"/>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99"/>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99"/>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99"/>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99"/>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99"/>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99"/>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99"/>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99"/>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99"/>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99"/>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99"/>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99"/>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99"/>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99"/>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99"/>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99"/>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99"/>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99"/>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99"/>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99"/>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99"/>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99"/>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99"/>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99"/>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99"/>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99"/>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99"/>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99"/>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99"/>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99"/>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99"/>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99"/>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99"/>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99"/>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99"/>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99"/>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99"/>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99"/>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99"/>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99"/>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99"/>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99"/>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99"/>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99"/>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99"/>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99"/>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99"/>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99"/>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99"/>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99"/>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99"/>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99"/>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99"/>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99"/>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99"/>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99"/>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99"/>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99"/>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99"/>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99"/>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99"/>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99"/>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99"/>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99"/>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99"/>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99"/>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99"/>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99"/>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99"/>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99"/>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99"/>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99"/>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99"/>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99"/>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99"/>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99"/>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99"/>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99"/>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99"/>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99"/>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99"/>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99"/>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99"/>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99"/>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99"/>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99"/>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99"/>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99"/>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99"/>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99"/>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99"/>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99"/>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99"/>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99"/>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99"/>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99"/>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99"/>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99"/>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99"/>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99"/>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99"/>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99"/>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99"/>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99"/>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99"/>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99"/>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99"/>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99"/>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99"/>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99"/>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99"/>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99"/>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99"/>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99"/>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99"/>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99"/>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99"/>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99"/>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99"/>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99"/>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99"/>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99"/>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99"/>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99"/>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99"/>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99"/>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99"/>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99"/>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99"/>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99"/>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99"/>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99"/>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99"/>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99"/>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99"/>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99"/>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99"/>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99"/>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99"/>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99"/>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99"/>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99"/>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99"/>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99"/>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99"/>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99"/>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99"/>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99"/>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99"/>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99"/>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99"/>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99"/>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99"/>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99"/>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99"/>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99"/>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99"/>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99"/>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99"/>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99"/>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99"/>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99"/>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99"/>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99"/>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99"/>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99"/>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99"/>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99"/>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99"/>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99"/>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99"/>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99"/>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99"/>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99"/>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99"/>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99"/>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99"/>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99"/>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&amp;C&amp;LDAD6601D</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3" customFormat="1" ht="16.5" customHeight="1" x14ac:dyDescent="0.2">
      <c r="A7" s="132">
        <v>1</v>
      </c>
      <c r="B7" s="276" t="s">
        <v>228</v>
      </c>
      <c r="C7" s="276"/>
      <c r="D7" s="142">
        <f t="shared" ref="D7:W7" si="0">SUM(D8,D12,D13,D14,D15,D18,D25,D26,D27,D28,D29,D30,D31,D36,D38)</f>
        <v>121</v>
      </c>
      <c r="E7" s="142">
        <f t="shared" si="0"/>
        <v>121</v>
      </c>
      <c r="F7" s="142">
        <f t="shared" si="0"/>
        <v>119</v>
      </c>
      <c r="G7" s="142">
        <f t="shared" si="0"/>
        <v>1</v>
      </c>
      <c r="H7" s="142">
        <f t="shared" si="0"/>
        <v>0</v>
      </c>
      <c r="I7" s="142">
        <f t="shared" si="0"/>
        <v>1</v>
      </c>
      <c r="J7" s="142">
        <f t="shared" si="0"/>
        <v>117</v>
      </c>
      <c r="K7" s="142">
        <f t="shared" si="0"/>
        <v>0</v>
      </c>
      <c r="L7" s="142">
        <f t="shared" si="0"/>
        <v>2</v>
      </c>
      <c r="M7" s="142">
        <f t="shared" si="0"/>
        <v>142</v>
      </c>
      <c r="N7" s="142">
        <f t="shared" si="0"/>
        <v>117</v>
      </c>
      <c r="O7" s="142">
        <f t="shared" si="0"/>
        <v>109</v>
      </c>
      <c r="P7" s="142">
        <f t="shared" si="0"/>
        <v>98</v>
      </c>
      <c r="Q7" s="142">
        <f t="shared" si="0"/>
        <v>96</v>
      </c>
      <c r="R7" s="142">
        <f t="shared" si="0"/>
        <v>0</v>
      </c>
      <c r="S7" s="142">
        <f t="shared" si="0"/>
        <v>1</v>
      </c>
      <c r="T7" s="142">
        <f t="shared" si="0"/>
        <v>10</v>
      </c>
      <c r="U7" s="142">
        <f t="shared" si="0"/>
        <v>23</v>
      </c>
      <c r="V7" s="142">
        <f t="shared" si="0"/>
        <v>33</v>
      </c>
      <c r="W7" s="142">
        <f t="shared" si="0"/>
        <v>0</v>
      </c>
    </row>
    <row r="8" spans="1:23" s="135" customFormat="1" ht="42.75" customHeight="1" x14ac:dyDescent="0.2">
      <c r="A8" s="134">
        <v>2</v>
      </c>
      <c r="B8" s="273" t="s">
        <v>229</v>
      </c>
      <c r="C8" s="273"/>
      <c r="D8" s="143">
        <v>5</v>
      </c>
      <c r="E8" s="143">
        <v>5</v>
      </c>
      <c r="F8" s="143">
        <v>4</v>
      </c>
      <c r="G8" s="143"/>
      <c r="H8" s="143"/>
      <c r="I8" s="143"/>
      <c r="J8" s="143">
        <v>4</v>
      </c>
      <c r="K8" s="143"/>
      <c r="L8" s="143">
        <v>1</v>
      </c>
      <c r="M8" s="143">
        <v>8</v>
      </c>
      <c r="N8" s="143">
        <v>4</v>
      </c>
      <c r="O8" s="143">
        <v>8</v>
      </c>
      <c r="P8" s="143">
        <v>7</v>
      </c>
      <c r="Q8" s="143">
        <v>7</v>
      </c>
      <c r="R8" s="143"/>
      <c r="S8" s="143">
        <v>1</v>
      </c>
      <c r="T8" s="143"/>
      <c r="U8" s="143"/>
      <c r="V8" s="143"/>
      <c r="W8" s="143"/>
    </row>
    <row r="9" spans="1:23" ht="16.5" customHeight="1" x14ac:dyDescent="0.2">
      <c r="A9" s="59">
        <v>3</v>
      </c>
      <c r="B9" s="272" t="s">
        <v>58</v>
      </c>
      <c r="C9" s="272"/>
      <c r="D9" s="143"/>
      <c r="E9" s="143"/>
      <c r="F9" s="143"/>
      <c r="G9" s="143"/>
      <c r="H9" s="143"/>
      <c r="I9" s="143"/>
      <c r="J9" s="143"/>
      <c r="K9" s="143"/>
      <c r="L9" s="143"/>
      <c r="M9" s="143"/>
      <c r="N9" s="143"/>
      <c r="O9" s="143"/>
      <c r="P9" s="143"/>
      <c r="Q9" s="143"/>
      <c r="R9" s="143"/>
      <c r="S9" s="143"/>
      <c r="T9" s="143"/>
      <c r="U9" s="143"/>
      <c r="V9" s="143"/>
      <c r="W9" s="143"/>
    </row>
    <row r="10" spans="1:23" ht="16.5" customHeight="1" x14ac:dyDescent="0.2">
      <c r="A10" s="123">
        <v>4</v>
      </c>
      <c r="B10" s="272" t="s">
        <v>59</v>
      </c>
      <c r="C10" s="272"/>
      <c r="D10" s="143">
        <v>5</v>
      </c>
      <c r="E10" s="143">
        <v>5</v>
      </c>
      <c r="F10" s="143">
        <v>4</v>
      </c>
      <c r="G10" s="143"/>
      <c r="H10" s="143"/>
      <c r="I10" s="143"/>
      <c r="J10" s="143">
        <v>4</v>
      </c>
      <c r="K10" s="143"/>
      <c r="L10" s="143">
        <v>1</v>
      </c>
      <c r="M10" s="143">
        <v>8</v>
      </c>
      <c r="N10" s="143">
        <v>4</v>
      </c>
      <c r="O10" s="143">
        <v>8</v>
      </c>
      <c r="P10" s="143">
        <v>7</v>
      </c>
      <c r="Q10" s="143">
        <v>7</v>
      </c>
      <c r="R10" s="143"/>
      <c r="S10" s="143">
        <v>1</v>
      </c>
      <c r="T10" s="143"/>
      <c r="U10" s="143"/>
      <c r="V10" s="143"/>
      <c r="W10" s="143"/>
    </row>
    <row r="11" spans="1:23" ht="16.5" customHeight="1" x14ac:dyDescent="0.2">
      <c r="A11" s="59">
        <v>5</v>
      </c>
      <c r="B11" s="272" t="s">
        <v>60</v>
      </c>
      <c r="C11" s="272"/>
      <c r="D11" s="143"/>
      <c r="E11" s="143"/>
      <c r="F11" s="143"/>
      <c r="G11" s="143"/>
      <c r="H11" s="143"/>
      <c r="I11" s="143"/>
      <c r="J11" s="143"/>
      <c r="K11" s="143"/>
      <c r="L11" s="143"/>
      <c r="M11" s="143"/>
      <c r="N11" s="143"/>
      <c r="O11" s="143"/>
      <c r="P11" s="143"/>
      <c r="Q11" s="143"/>
      <c r="R11" s="143"/>
      <c r="S11" s="143"/>
      <c r="T11" s="143"/>
      <c r="U11" s="143"/>
      <c r="V11" s="143"/>
      <c r="W11" s="143"/>
    </row>
    <row r="12" spans="1:23" s="135" customFormat="1" ht="27.75" customHeight="1" x14ac:dyDescent="0.2">
      <c r="A12" s="134">
        <v>6</v>
      </c>
      <c r="B12" s="273" t="s">
        <v>50</v>
      </c>
      <c r="C12" s="273"/>
      <c r="D12" s="143"/>
      <c r="E12" s="143"/>
      <c r="F12" s="143"/>
      <c r="G12" s="143"/>
      <c r="H12" s="143"/>
      <c r="I12" s="143"/>
      <c r="J12" s="143"/>
      <c r="K12" s="143"/>
      <c r="L12" s="143"/>
      <c r="M12" s="143"/>
      <c r="N12" s="143"/>
      <c r="O12" s="143"/>
      <c r="P12" s="143"/>
      <c r="Q12" s="143"/>
      <c r="R12" s="143"/>
      <c r="S12" s="143"/>
      <c r="T12" s="143"/>
      <c r="U12" s="143"/>
      <c r="V12" s="143"/>
      <c r="W12" s="143"/>
    </row>
    <row r="13" spans="1:23" s="135" customFormat="1" ht="27.75" customHeight="1" x14ac:dyDescent="0.2">
      <c r="A13" s="132">
        <v>7</v>
      </c>
      <c r="B13" s="273" t="s">
        <v>51</v>
      </c>
      <c r="C13" s="273"/>
      <c r="D13" s="143"/>
      <c r="E13" s="143"/>
      <c r="F13" s="143"/>
      <c r="G13" s="143"/>
      <c r="H13" s="143"/>
      <c r="I13" s="143"/>
      <c r="J13" s="143"/>
      <c r="K13" s="143"/>
      <c r="L13" s="143"/>
      <c r="M13" s="143"/>
      <c r="N13" s="143"/>
      <c r="O13" s="143"/>
      <c r="P13" s="143"/>
      <c r="Q13" s="143"/>
      <c r="R13" s="143"/>
      <c r="S13" s="143"/>
      <c r="T13" s="143"/>
      <c r="U13" s="143"/>
      <c r="V13" s="143"/>
      <c r="W13" s="143"/>
    </row>
    <row r="14" spans="1:23" s="135" customFormat="1" ht="26.25" customHeight="1" x14ac:dyDescent="0.2">
      <c r="A14" s="134">
        <v>8</v>
      </c>
      <c r="B14" s="273" t="s">
        <v>52</v>
      </c>
      <c r="C14" s="273"/>
      <c r="D14" s="143"/>
      <c r="E14" s="143"/>
      <c r="F14" s="143"/>
      <c r="G14" s="143"/>
      <c r="H14" s="143"/>
      <c r="I14" s="143"/>
      <c r="J14" s="143"/>
      <c r="K14" s="143"/>
      <c r="L14" s="143"/>
      <c r="M14" s="143"/>
      <c r="N14" s="143"/>
      <c r="O14" s="143"/>
      <c r="P14" s="143"/>
      <c r="Q14" s="143"/>
      <c r="R14" s="143"/>
      <c r="S14" s="143"/>
      <c r="T14" s="143"/>
      <c r="U14" s="143"/>
      <c r="V14" s="143"/>
      <c r="W14" s="143"/>
    </row>
    <row r="15" spans="1:23" s="135" customFormat="1" ht="16.5" customHeight="1" x14ac:dyDescent="0.2">
      <c r="A15" s="132">
        <v>9</v>
      </c>
      <c r="B15" s="273" t="s">
        <v>230</v>
      </c>
      <c r="C15" s="273"/>
      <c r="D15" s="143">
        <v>3</v>
      </c>
      <c r="E15" s="143">
        <v>3</v>
      </c>
      <c r="F15" s="143">
        <v>3</v>
      </c>
      <c r="G15" s="143"/>
      <c r="H15" s="143"/>
      <c r="I15" s="143"/>
      <c r="J15" s="143">
        <v>3</v>
      </c>
      <c r="K15" s="143"/>
      <c r="L15" s="143"/>
      <c r="M15" s="143">
        <v>4</v>
      </c>
      <c r="N15" s="143">
        <v>3</v>
      </c>
      <c r="O15" s="143">
        <v>4</v>
      </c>
      <c r="P15" s="143">
        <v>4</v>
      </c>
      <c r="Q15" s="143">
        <v>4</v>
      </c>
      <c r="R15" s="143"/>
      <c r="S15" s="143"/>
      <c r="T15" s="143"/>
      <c r="U15" s="143"/>
      <c r="V15" s="143"/>
      <c r="W15" s="143"/>
    </row>
    <row r="16" spans="1:23" ht="26.25" customHeight="1" x14ac:dyDescent="0.2">
      <c r="A16" s="123">
        <v>10</v>
      </c>
      <c r="B16" s="272" t="s">
        <v>231</v>
      </c>
      <c r="C16" s="272"/>
      <c r="D16" s="143">
        <v>3</v>
      </c>
      <c r="E16" s="143">
        <v>3</v>
      </c>
      <c r="F16" s="143">
        <v>3</v>
      </c>
      <c r="G16" s="143"/>
      <c r="H16" s="143"/>
      <c r="I16" s="143"/>
      <c r="J16" s="143">
        <v>3</v>
      </c>
      <c r="K16" s="143"/>
      <c r="L16" s="143"/>
      <c r="M16" s="143">
        <v>3</v>
      </c>
      <c r="N16" s="143">
        <v>3</v>
      </c>
      <c r="O16" s="143">
        <v>3</v>
      </c>
      <c r="P16" s="143">
        <v>3</v>
      </c>
      <c r="Q16" s="143">
        <v>3</v>
      </c>
      <c r="R16" s="143"/>
      <c r="S16" s="143"/>
      <c r="T16" s="143"/>
      <c r="U16" s="143"/>
      <c r="V16" s="143"/>
      <c r="W16" s="143"/>
    </row>
    <row r="17" spans="1:23" ht="26.25" customHeight="1" x14ac:dyDescent="0.2">
      <c r="A17" s="59">
        <v>11</v>
      </c>
      <c r="B17" s="272" t="s">
        <v>232</v>
      </c>
      <c r="C17" s="272"/>
      <c r="D17" s="143"/>
      <c r="E17" s="143"/>
      <c r="F17" s="143"/>
      <c r="G17" s="143"/>
      <c r="H17" s="143"/>
      <c r="I17" s="143"/>
      <c r="J17" s="143"/>
      <c r="K17" s="143"/>
      <c r="L17" s="143"/>
      <c r="M17" s="143"/>
      <c r="N17" s="143"/>
      <c r="O17" s="143"/>
      <c r="P17" s="143"/>
      <c r="Q17" s="143"/>
      <c r="R17" s="143"/>
      <c r="S17" s="143"/>
      <c r="T17" s="143"/>
      <c r="U17" s="143"/>
      <c r="V17" s="143"/>
      <c r="W17" s="143"/>
    </row>
    <row r="18" spans="1:23" s="135" customFormat="1" ht="23.25" customHeight="1" x14ac:dyDescent="0.2">
      <c r="A18" s="134">
        <v>12</v>
      </c>
      <c r="B18" s="273" t="s">
        <v>233</v>
      </c>
      <c r="C18" s="273"/>
      <c r="D18" s="143">
        <v>103</v>
      </c>
      <c r="E18" s="143">
        <v>103</v>
      </c>
      <c r="F18" s="143">
        <v>102</v>
      </c>
      <c r="G18" s="143">
        <v>1</v>
      </c>
      <c r="H18" s="143"/>
      <c r="I18" s="143">
        <v>1</v>
      </c>
      <c r="J18" s="143">
        <v>100</v>
      </c>
      <c r="K18" s="143"/>
      <c r="L18" s="143">
        <v>1</v>
      </c>
      <c r="M18" s="143">
        <v>116</v>
      </c>
      <c r="N18" s="143">
        <v>100</v>
      </c>
      <c r="O18" s="143">
        <v>87</v>
      </c>
      <c r="P18" s="143">
        <v>80</v>
      </c>
      <c r="Q18" s="143">
        <v>78</v>
      </c>
      <c r="R18" s="143"/>
      <c r="S18" s="143"/>
      <c r="T18" s="143">
        <v>7</v>
      </c>
      <c r="U18" s="143">
        <v>20</v>
      </c>
      <c r="V18" s="143">
        <v>29</v>
      </c>
      <c r="W18" s="143"/>
    </row>
    <row r="19" spans="1:23" ht="16.5" customHeight="1" x14ac:dyDescent="0.2">
      <c r="A19" s="59">
        <v>13</v>
      </c>
      <c r="B19" s="272" t="s">
        <v>234</v>
      </c>
      <c r="C19" s="272"/>
      <c r="D19" s="143">
        <v>2</v>
      </c>
      <c r="E19" s="143">
        <v>2</v>
      </c>
      <c r="F19" s="143">
        <v>2</v>
      </c>
      <c r="G19" s="143"/>
      <c r="H19" s="143"/>
      <c r="I19" s="143"/>
      <c r="J19" s="143">
        <v>2</v>
      </c>
      <c r="K19" s="143"/>
      <c r="L19" s="143"/>
      <c r="M19" s="143">
        <v>2</v>
      </c>
      <c r="N19" s="143">
        <v>2</v>
      </c>
      <c r="O19" s="143">
        <v>2</v>
      </c>
      <c r="P19" s="143">
        <v>2</v>
      </c>
      <c r="Q19" s="143">
        <v>2</v>
      </c>
      <c r="R19" s="143"/>
      <c r="S19" s="143"/>
      <c r="T19" s="143"/>
      <c r="U19" s="143"/>
      <c r="V19" s="143"/>
      <c r="W19" s="143"/>
    </row>
    <row r="20" spans="1:23" ht="16.5" customHeight="1" x14ac:dyDescent="0.2">
      <c r="A20" s="123">
        <v>14</v>
      </c>
      <c r="B20" s="272" t="s">
        <v>235</v>
      </c>
      <c r="C20" s="272"/>
      <c r="D20" s="143">
        <v>2</v>
      </c>
      <c r="E20" s="143">
        <v>2</v>
      </c>
      <c r="F20" s="143">
        <v>2</v>
      </c>
      <c r="G20" s="143"/>
      <c r="H20" s="143"/>
      <c r="I20" s="143"/>
      <c r="J20" s="143">
        <v>2</v>
      </c>
      <c r="K20" s="143"/>
      <c r="L20" s="143"/>
      <c r="M20" s="143">
        <v>2</v>
      </c>
      <c r="N20" s="143">
        <v>2</v>
      </c>
      <c r="O20" s="143">
        <v>2</v>
      </c>
      <c r="P20" s="143">
        <v>2</v>
      </c>
      <c r="Q20" s="143">
        <v>2</v>
      </c>
      <c r="R20" s="143"/>
      <c r="S20" s="143"/>
      <c r="T20" s="143"/>
      <c r="U20" s="143"/>
      <c r="V20" s="143"/>
      <c r="W20" s="143"/>
    </row>
    <row r="21" spans="1:23" ht="16.5" customHeight="1" x14ac:dyDescent="0.2">
      <c r="A21" s="59">
        <v>15</v>
      </c>
      <c r="B21" s="272" t="s">
        <v>236</v>
      </c>
      <c r="C21" s="272"/>
      <c r="D21" s="143">
        <v>4</v>
      </c>
      <c r="E21" s="143">
        <v>4</v>
      </c>
      <c r="F21" s="143">
        <v>4</v>
      </c>
      <c r="G21" s="143"/>
      <c r="H21" s="143"/>
      <c r="I21" s="143"/>
      <c r="J21" s="143">
        <v>4</v>
      </c>
      <c r="K21" s="143"/>
      <c r="L21" s="143"/>
      <c r="M21" s="143">
        <v>4</v>
      </c>
      <c r="N21" s="143">
        <v>4</v>
      </c>
      <c r="O21" s="143">
        <v>3</v>
      </c>
      <c r="P21" s="143">
        <v>3</v>
      </c>
      <c r="Q21" s="143">
        <v>3</v>
      </c>
      <c r="R21" s="143"/>
      <c r="S21" s="143"/>
      <c r="T21" s="143"/>
      <c r="U21" s="143"/>
      <c r="V21" s="143">
        <v>1</v>
      </c>
      <c r="W21" s="143"/>
    </row>
    <row r="22" spans="1:23" ht="16.5" customHeight="1" x14ac:dyDescent="0.2">
      <c r="A22" s="123">
        <v>16</v>
      </c>
      <c r="B22" s="272" t="s">
        <v>235</v>
      </c>
      <c r="C22" s="272"/>
      <c r="D22" s="143">
        <v>2</v>
      </c>
      <c r="E22" s="143">
        <v>2</v>
      </c>
      <c r="F22" s="143">
        <v>2</v>
      </c>
      <c r="G22" s="143"/>
      <c r="H22" s="143"/>
      <c r="I22" s="143"/>
      <c r="J22" s="143">
        <v>2</v>
      </c>
      <c r="K22" s="143"/>
      <c r="L22" s="143"/>
      <c r="M22" s="143">
        <v>2</v>
      </c>
      <c r="N22" s="143">
        <v>2</v>
      </c>
      <c r="O22" s="143">
        <v>2</v>
      </c>
      <c r="P22" s="143">
        <v>2</v>
      </c>
      <c r="Q22" s="143">
        <v>2</v>
      </c>
      <c r="R22" s="143"/>
      <c r="S22" s="143"/>
      <c r="T22" s="143"/>
      <c r="U22" s="143"/>
      <c r="V22" s="143"/>
      <c r="W22" s="143"/>
    </row>
    <row r="23" spans="1:23" ht="16.5" customHeight="1" x14ac:dyDescent="0.2">
      <c r="A23" s="59">
        <v>17</v>
      </c>
      <c r="B23" s="272" t="s">
        <v>237</v>
      </c>
      <c r="C23" s="272"/>
      <c r="D23" s="143">
        <v>1</v>
      </c>
      <c r="E23" s="143">
        <v>1</v>
      </c>
      <c r="F23" s="143">
        <v>1</v>
      </c>
      <c r="G23" s="143"/>
      <c r="H23" s="143"/>
      <c r="I23" s="143"/>
      <c r="J23" s="143">
        <v>1</v>
      </c>
      <c r="K23" s="143"/>
      <c r="L23" s="143"/>
      <c r="M23" s="143">
        <v>1</v>
      </c>
      <c r="N23" s="143">
        <v>1</v>
      </c>
      <c r="O23" s="143">
        <v>1</v>
      </c>
      <c r="P23" s="143"/>
      <c r="Q23" s="143"/>
      <c r="R23" s="143"/>
      <c r="S23" s="143"/>
      <c r="T23" s="143">
        <v>1</v>
      </c>
      <c r="U23" s="143"/>
      <c r="V23" s="143"/>
      <c r="W23" s="143"/>
    </row>
    <row r="24" spans="1:23" ht="16.5" customHeight="1" x14ac:dyDescent="0.2">
      <c r="A24" s="123">
        <v>18</v>
      </c>
      <c r="B24" s="272" t="s">
        <v>235</v>
      </c>
      <c r="C24" s="272"/>
      <c r="D24" s="143"/>
      <c r="E24" s="143"/>
      <c r="F24" s="143"/>
      <c r="G24" s="143"/>
      <c r="H24" s="143"/>
      <c r="I24" s="143"/>
      <c r="J24" s="143"/>
      <c r="K24" s="143"/>
      <c r="L24" s="143"/>
      <c r="M24" s="143"/>
      <c r="N24" s="143"/>
      <c r="O24" s="143"/>
      <c r="P24" s="143"/>
      <c r="Q24" s="143"/>
      <c r="R24" s="143"/>
      <c r="S24" s="143"/>
      <c r="T24" s="143"/>
      <c r="U24" s="143"/>
      <c r="V24" s="143"/>
      <c r="W24" s="143"/>
    </row>
    <row r="25" spans="1:23" s="135" customFormat="1" ht="28.5" customHeight="1" x14ac:dyDescent="0.2">
      <c r="A25" s="132">
        <v>19</v>
      </c>
      <c r="B25" s="273" t="s">
        <v>53</v>
      </c>
      <c r="C25" s="273"/>
      <c r="D25" s="143"/>
      <c r="E25" s="143"/>
      <c r="F25" s="143"/>
      <c r="G25" s="143"/>
      <c r="H25" s="143"/>
      <c r="I25" s="143"/>
      <c r="J25" s="143"/>
      <c r="K25" s="143"/>
      <c r="L25" s="143"/>
      <c r="M25" s="143"/>
      <c r="N25" s="143"/>
      <c r="O25" s="143"/>
      <c r="P25" s="143"/>
      <c r="Q25" s="143"/>
      <c r="R25" s="143"/>
      <c r="S25" s="143"/>
      <c r="T25" s="143"/>
      <c r="U25" s="143"/>
      <c r="V25" s="143"/>
      <c r="W25" s="143"/>
    </row>
    <row r="26" spans="1:23" s="135" customFormat="1" ht="25.5" customHeight="1" x14ac:dyDescent="0.2">
      <c r="A26" s="134">
        <v>20</v>
      </c>
      <c r="B26" s="273" t="s">
        <v>54</v>
      </c>
      <c r="C26" s="273"/>
      <c r="D26" s="143">
        <v>1</v>
      </c>
      <c r="E26" s="143">
        <v>1</v>
      </c>
      <c r="F26" s="143">
        <v>1</v>
      </c>
      <c r="G26" s="143"/>
      <c r="H26" s="143"/>
      <c r="I26" s="143"/>
      <c r="J26" s="143">
        <v>1</v>
      </c>
      <c r="K26" s="143"/>
      <c r="L26" s="143"/>
      <c r="M26" s="143">
        <v>1</v>
      </c>
      <c r="N26" s="143">
        <v>1</v>
      </c>
      <c r="O26" s="143"/>
      <c r="P26" s="143"/>
      <c r="Q26" s="143"/>
      <c r="R26" s="143"/>
      <c r="S26" s="143"/>
      <c r="T26" s="143"/>
      <c r="U26" s="143"/>
      <c r="V26" s="143">
        <v>1</v>
      </c>
      <c r="W26" s="143"/>
    </row>
    <row r="27" spans="1:23" s="136" customFormat="1" ht="16.5" customHeight="1" x14ac:dyDescent="0.2">
      <c r="A27" s="132">
        <v>21</v>
      </c>
      <c r="B27" s="273" t="s">
        <v>55</v>
      </c>
      <c r="C27" s="273"/>
      <c r="D27" s="143">
        <v>2</v>
      </c>
      <c r="E27" s="143">
        <v>2</v>
      </c>
      <c r="F27" s="143">
        <v>2</v>
      </c>
      <c r="G27" s="143"/>
      <c r="H27" s="143"/>
      <c r="I27" s="143"/>
      <c r="J27" s="143">
        <v>2</v>
      </c>
      <c r="K27" s="143"/>
      <c r="L27" s="143"/>
      <c r="M27" s="143">
        <v>6</v>
      </c>
      <c r="N27" s="143">
        <v>2</v>
      </c>
      <c r="O27" s="143">
        <v>4</v>
      </c>
      <c r="P27" s="143">
        <v>1</v>
      </c>
      <c r="Q27" s="143">
        <v>1</v>
      </c>
      <c r="R27" s="143"/>
      <c r="S27" s="143"/>
      <c r="T27" s="143">
        <v>3</v>
      </c>
      <c r="U27" s="143">
        <v>3</v>
      </c>
      <c r="V27" s="143">
        <v>2</v>
      </c>
      <c r="W27" s="143"/>
    </row>
    <row r="28" spans="1:23" s="135" customFormat="1" ht="27" customHeight="1" x14ac:dyDescent="0.2">
      <c r="A28" s="134">
        <v>22</v>
      </c>
      <c r="B28" s="273" t="s">
        <v>56</v>
      </c>
      <c r="C28" s="273"/>
      <c r="D28" s="143"/>
      <c r="E28" s="143"/>
      <c r="F28" s="143"/>
      <c r="G28" s="143"/>
      <c r="H28" s="143"/>
      <c r="I28" s="143"/>
      <c r="J28" s="143"/>
      <c r="K28" s="143"/>
      <c r="L28" s="143"/>
      <c r="M28" s="143"/>
      <c r="N28" s="143"/>
      <c r="O28" s="143"/>
      <c r="P28" s="143"/>
      <c r="Q28" s="143"/>
      <c r="R28" s="143"/>
      <c r="S28" s="143"/>
      <c r="T28" s="143"/>
      <c r="U28" s="143"/>
      <c r="V28" s="143"/>
      <c r="W28" s="143"/>
    </row>
    <row r="29" spans="1:23" s="135" customFormat="1" ht="27" customHeight="1" x14ac:dyDescent="0.2">
      <c r="A29" s="132">
        <v>23</v>
      </c>
      <c r="B29" s="273" t="s">
        <v>238</v>
      </c>
      <c r="C29" s="273"/>
      <c r="D29" s="143">
        <v>2</v>
      </c>
      <c r="E29" s="143">
        <v>2</v>
      </c>
      <c r="F29" s="143">
        <v>2</v>
      </c>
      <c r="G29" s="143"/>
      <c r="H29" s="143"/>
      <c r="I29" s="143"/>
      <c r="J29" s="143">
        <v>2</v>
      </c>
      <c r="K29" s="143"/>
      <c r="L29" s="143"/>
      <c r="M29" s="143">
        <v>2</v>
      </c>
      <c r="N29" s="143">
        <v>2</v>
      </c>
      <c r="O29" s="143">
        <v>2</v>
      </c>
      <c r="P29" s="143">
        <v>2</v>
      </c>
      <c r="Q29" s="143">
        <v>2</v>
      </c>
      <c r="R29" s="143"/>
      <c r="S29" s="143"/>
      <c r="T29" s="143"/>
      <c r="U29" s="143"/>
      <c r="V29" s="143"/>
      <c r="W29" s="143"/>
    </row>
    <row r="30" spans="1:23" s="135" customFormat="1" ht="27" customHeight="1" x14ac:dyDescent="0.2">
      <c r="A30" s="134">
        <v>24</v>
      </c>
      <c r="B30" s="273" t="s">
        <v>57</v>
      </c>
      <c r="C30" s="273"/>
      <c r="D30" s="143"/>
      <c r="E30" s="143"/>
      <c r="F30" s="143"/>
      <c r="G30" s="143"/>
      <c r="H30" s="143"/>
      <c r="I30" s="143"/>
      <c r="J30" s="143"/>
      <c r="K30" s="143"/>
      <c r="L30" s="143"/>
      <c r="M30" s="143"/>
      <c r="N30" s="143"/>
      <c r="O30" s="143"/>
      <c r="P30" s="143"/>
      <c r="Q30" s="143"/>
      <c r="R30" s="143"/>
      <c r="S30" s="143"/>
      <c r="T30" s="143"/>
      <c r="U30" s="143"/>
      <c r="V30" s="143"/>
      <c r="W30" s="143"/>
    </row>
    <row r="31" spans="1:23" s="135" customFormat="1" ht="16.5" customHeight="1" x14ac:dyDescent="0.2">
      <c r="A31" s="132">
        <v>25</v>
      </c>
      <c r="B31" s="273" t="s">
        <v>239</v>
      </c>
      <c r="C31" s="273"/>
      <c r="D31" s="143">
        <v>5</v>
      </c>
      <c r="E31" s="143">
        <v>5</v>
      </c>
      <c r="F31" s="143">
        <v>5</v>
      </c>
      <c r="G31" s="143"/>
      <c r="H31" s="143"/>
      <c r="I31" s="143"/>
      <c r="J31" s="143">
        <v>5</v>
      </c>
      <c r="K31" s="143"/>
      <c r="L31" s="143"/>
      <c r="M31" s="143">
        <v>5</v>
      </c>
      <c r="N31" s="143">
        <v>5</v>
      </c>
      <c r="O31" s="143">
        <v>4</v>
      </c>
      <c r="P31" s="143">
        <v>4</v>
      </c>
      <c r="Q31" s="143">
        <v>4</v>
      </c>
      <c r="R31" s="143"/>
      <c r="S31" s="143"/>
      <c r="T31" s="143"/>
      <c r="U31" s="143"/>
      <c r="V31" s="143">
        <v>1</v>
      </c>
      <c r="W31" s="143"/>
    </row>
    <row r="32" spans="1:23" ht="16.5" customHeight="1" x14ac:dyDescent="0.2">
      <c r="A32" s="123">
        <v>26</v>
      </c>
      <c r="B32" s="272" t="s">
        <v>240</v>
      </c>
      <c r="C32" s="272"/>
      <c r="D32" s="143">
        <v>5</v>
      </c>
      <c r="E32" s="143">
        <v>5</v>
      </c>
      <c r="F32" s="143">
        <v>5</v>
      </c>
      <c r="G32" s="143"/>
      <c r="H32" s="143"/>
      <c r="I32" s="143"/>
      <c r="J32" s="143">
        <v>5</v>
      </c>
      <c r="K32" s="143"/>
      <c r="L32" s="143"/>
      <c r="M32" s="143">
        <v>5</v>
      </c>
      <c r="N32" s="143">
        <v>5</v>
      </c>
      <c r="O32" s="143">
        <v>4</v>
      </c>
      <c r="P32" s="143">
        <v>4</v>
      </c>
      <c r="Q32" s="143">
        <v>4</v>
      </c>
      <c r="R32" s="143"/>
      <c r="S32" s="143"/>
      <c r="T32" s="143"/>
      <c r="U32" s="143"/>
      <c r="V32" s="143">
        <v>1</v>
      </c>
      <c r="W32" s="143"/>
    </row>
    <row r="33" spans="1:23" ht="16.5" customHeight="1" x14ac:dyDescent="0.2">
      <c r="A33" s="59">
        <v>27</v>
      </c>
      <c r="B33" s="272" t="s">
        <v>241</v>
      </c>
      <c r="C33" s="272"/>
      <c r="D33" s="143"/>
      <c r="E33" s="143"/>
      <c r="F33" s="143"/>
      <c r="G33" s="143"/>
      <c r="H33" s="143"/>
      <c r="I33" s="143"/>
      <c r="J33" s="143"/>
      <c r="K33" s="143"/>
      <c r="L33" s="143"/>
      <c r="M33" s="143"/>
      <c r="N33" s="143"/>
      <c r="O33" s="143"/>
      <c r="P33" s="143"/>
      <c r="Q33" s="143"/>
      <c r="R33" s="143"/>
      <c r="S33" s="143"/>
      <c r="T33" s="143"/>
      <c r="U33" s="143"/>
      <c r="V33" s="143"/>
      <c r="W33" s="143"/>
    </row>
    <row r="34" spans="1:23" ht="27.75" customHeight="1" x14ac:dyDescent="0.2">
      <c r="A34" s="123">
        <v>28</v>
      </c>
      <c r="B34" s="272" t="s">
        <v>242</v>
      </c>
      <c r="C34" s="272"/>
      <c r="D34" s="143"/>
      <c r="E34" s="143"/>
      <c r="F34" s="143"/>
      <c r="G34" s="143"/>
      <c r="H34" s="143"/>
      <c r="I34" s="143"/>
      <c r="J34" s="143"/>
      <c r="K34" s="143"/>
      <c r="L34" s="143"/>
      <c r="M34" s="143"/>
      <c r="N34" s="143"/>
      <c r="O34" s="143"/>
      <c r="P34" s="143"/>
      <c r="Q34" s="143"/>
      <c r="R34" s="143"/>
      <c r="S34" s="143"/>
      <c r="T34" s="143"/>
      <c r="U34" s="143"/>
      <c r="V34" s="143"/>
      <c r="W34" s="143"/>
    </row>
    <row r="35" spans="1:23" ht="27" customHeight="1" x14ac:dyDescent="0.2">
      <c r="A35" s="59">
        <v>29</v>
      </c>
      <c r="B35" s="272" t="s">
        <v>243</v>
      </c>
      <c r="C35" s="272"/>
      <c r="D35" s="143"/>
      <c r="E35" s="143"/>
      <c r="F35" s="143"/>
      <c r="G35" s="143"/>
      <c r="H35" s="143"/>
      <c r="I35" s="143"/>
      <c r="J35" s="143"/>
      <c r="K35" s="143"/>
      <c r="L35" s="143"/>
      <c r="M35" s="143"/>
      <c r="N35" s="143"/>
      <c r="O35" s="143"/>
      <c r="P35" s="143"/>
      <c r="Q35" s="143"/>
      <c r="R35" s="143"/>
      <c r="S35" s="143"/>
      <c r="T35" s="143"/>
      <c r="U35" s="143"/>
      <c r="V35" s="143"/>
      <c r="W35" s="143"/>
    </row>
    <row r="36" spans="1:23" s="135" customFormat="1" ht="25.5" customHeight="1" x14ac:dyDescent="0.2">
      <c r="A36" s="134">
        <v>30</v>
      </c>
      <c r="B36" s="270" t="s">
        <v>244</v>
      </c>
      <c r="C36" s="271"/>
      <c r="D36" s="143"/>
      <c r="E36" s="143"/>
      <c r="F36" s="143"/>
      <c r="G36" s="143"/>
      <c r="H36" s="143"/>
      <c r="I36" s="143"/>
      <c r="J36" s="143"/>
      <c r="K36" s="143"/>
      <c r="L36" s="143"/>
      <c r="M36" s="143"/>
      <c r="N36" s="143"/>
      <c r="O36" s="143"/>
      <c r="P36" s="143"/>
      <c r="Q36" s="143"/>
      <c r="R36" s="143"/>
      <c r="S36" s="143"/>
      <c r="T36" s="143"/>
      <c r="U36" s="143"/>
      <c r="V36" s="143"/>
      <c r="W36" s="143"/>
    </row>
    <row r="37" spans="1:23" ht="16.5" customHeight="1" x14ac:dyDescent="0.2">
      <c r="A37" s="59">
        <v>31</v>
      </c>
      <c r="B37" s="274" t="s">
        <v>245</v>
      </c>
      <c r="C37" s="275"/>
      <c r="D37" s="143"/>
      <c r="E37" s="143"/>
      <c r="F37" s="143"/>
      <c r="G37" s="143"/>
      <c r="H37" s="143"/>
      <c r="I37" s="143"/>
      <c r="J37" s="143"/>
      <c r="K37" s="143"/>
      <c r="L37" s="143"/>
      <c r="M37" s="143"/>
      <c r="N37" s="143"/>
      <c r="O37" s="143"/>
      <c r="P37" s="143"/>
      <c r="Q37" s="143"/>
      <c r="R37" s="143"/>
      <c r="S37" s="143"/>
      <c r="T37" s="143"/>
      <c r="U37" s="143"/>
      <c r="V37" s="143"/>
      <c r="W37" s="143"/>
    </row>
    <row r="38" spans="1:23" s="135" customFormat="1" ht="16.5" customHeight="1" x14ac:dyDescent="0.2">
      <c r="A38" s="134">
        <v>32</v>
      </c>
      <c r="B38" s="270" t="s">
        <v>246</v>
      </c>
      <c r="C38" s="271"/>
      <c r="D38" s="143"/>
      <c r="E38" s="143"/>
      <c r="F38" s="143"/>
      <c r="G38" s="143"/>
      <c r="H38" s="143"/>
      <c r="I38" s="143"/>
      <c r="J38" s="143"/>
      <c r="K38" s="143"/>
      <c r="L38" s="143"/>
      <c r="M38" s="143"/>
      <c r="N38" s="143"/>
      <c r="O38" s="143"/>
      <c r="P38" s="143"/>
      <c r="Q38" s="143"/>
      <c r="R38" s="143"/>
      <c r="S38" s="143"/>
      <c r="T38" s="143"/>
      <c r="U38" s="143"/>
      <c r="V38" s="143"/>
      <c r="W38" s="143"/>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&amp;C&amp;LDAD6601D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5" t="s">
        <v>1</v>
      </c>
      <c r="B6" s="284" t="s">
        <v>3</v>
      </c>
      <c r="C6" s="284"/>
      <c r="D6" s="284"/>
      <c r="E6" s="85">
        <v>1</v>
      </c>
      <c r="F6" s="85">
        <v>2</v>
      </c>
      <c r="G6" s="85">
        <v>3</v>
      </c>
      <c r="H6" s="85">
        <v>4</v>
      </c>
      <c r="I6" s="57">
        <v>5</v>
      </c>
      <c r="J6" s="57">
        <v>6</v>
      </c>
      <c r="K6" s="57">
        <v>7</v>
      </c>
      <c r="L6" s="57">
        <v>8</v>
      </c>
      <c r="M6" s="57">
        <v>9</v>
      </c>
      <c r="N6" s="86">
        <v>10</v>
      </c>
      <c r="O6" s="87"/>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row>
    <row r="7" spans="1:58" ht="18.75" customHeight="1" x14ac:dyDescent="0.2">
      <c r="A7" s="3">
        <v>1</v>
      </c>
      <c r="B7" s="270" t="s">
        <v>165</v>
      </c>
      <c r="C7" s="283"/>
      <c r="D7" s="271"/>
      <c r="E7" s="144">
        <f t="shared" ref="E7:N7" si="0">SUM(E8:E12)</f>
        <v>2</v>
      </c>
      <c r="F7" s="144">
        <f t="shared" si="0"/>
        <v>2</v>
      </c>
      <c r="G7" s="144">
        <f t="shared" si="0"/>
        <v>0</v>
      </c>
      <c r="H7" s="144">
        <f t="shared" si="0"/>
        <v>1</v>
      </c>
      <c r="I7" s="144">
        <f t="shared" si="0"/>
        <v>0</v>
      </c>
      <c r="J7" s="144">
        <f t="shared" si="0"/>
        <v>0</v>
      </c>
      <c r="K7" s="144">
        <f t="shared" si="0"/>
        <v>0</v>
      </c>
      <c r="L7" s="144">
        <f t="shared" si="0"/>
        <v>0</v>
      </c>
      <c r="M7" s="144">
        <f t="shared" si="0"/>
        <v>0</v>
      </c>
      <c r="N7" s="144">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3">
        <v>2</v>
      </c>
      <c r="F8" s="143">
        <v>2</v>
      </c>
      <c r="G8" s="143"/>
      <c r="H8" s="143">
        <v>1</v>
      </c>
      <c r="I8" s="143"/>
      <c r="J8" s="143"/>
      <c r="K8" s="143"/>
      <c r="L8" s="143"/>
      <c r="M8" s="143"/>
      <c r="N8" s="143">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3"/>
      <c r="F9" s="143"/>
      <c r="G9" s="143"/>
      <c r="H9" s="143"/>
      <c r="I9" s="143"/>
      <c r="J9" s="143"/>
      <c r="K9" s="144"/>
      <c r="L9" s="143"/>
      <c r="M9" s="143"/>
      <c r="N9" s="143"/>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3"/>
      <c r="F10" s="143"/>
      <c r="G10" s="143"/>
      <c r="H10" s="143"/>
      <c r="I10" s="143"/>
      <c r="J10" s="143"/>
      <c r="K10" s="143"/>
      <c r="L10" s="143"/>
      <c r="M10" s="143"/>
      <c r="N10" s="143"/>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3"/>
      <c r="F11" s="143"/>
      <c r="G11" s="143"/>
      <c r="H11" s="143"/>
      <c r="I11" s="143"/>
      <c r="J11" s="143"/>
      <c r="K11" s="143"/>
      <c r="L11" s="143"/>
      <c r="M11" s="143"/>
      <c r="N11" s="143"/>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3"/>
      <c r="F12" s="143"/>
      <c r="G12" s="143"/>
      <c r="H12" s="143"/>
      <c r="I12" s="143"/>
      <c r="J12" s="143"/>
      <c r="K12" s="143"/>
      <c r="L12" s="143"/>
      <c r="M12" s="143"/>
      <c r="N12" s="143"/>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&amp;C&amp;LDAD6601D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0">
        <v>677</v>
      </c>
    </row>
    <row r="4" spans="1:7" ht="18.75" customHeight="1" x14ac:dyDescent="0.2">
      <c r="A4" s="43">
        <v>2</v>
      </c>
      <c r="B4" s="316"/>
      <c r="C4" s="310" t="s">
        <v>4</v>
      </c>
      <c r="D4" s="312" t="s">
        <v>84</v>
      </c>
      <c r="E4" s="313"/>
      <c r="F4" s="314"/>
      <c r="G4" s="140">
        <v>460</v>
      </c>
    </row>
    <row r="5" spans="1:7" s="102" customFormat="1" ht="18.75" customHeight="1" x14ac:dyDescent="0.2">
      <c r="A5" s="33">
        <v>3</v>
      </c>
      <c r="B5" s="316"/>
      <c r="C5" s="311"/>
      <c r="D5" s="317" t="s">
        <v>133</v>
      </c>
      <c r="E5" s="318"/>
      <c r="F5" s="319"/>
      <c r="G5" s="140">
        <v>10</v>
      </c>
    </row>
    <row r="6" spans="1:7" s="102" customFormat="1" ht="18.75" customHeight="1" x14ac:dyDescent="0.2">
      <c r="A6" s="33">
        <v>4</v>
      </c>
      <c r="B6" s="316"/>
      <c r="C6" s="311"/>
      <c r="D6" s="317" t="s">
        <v>86</v>
      </c>
      <c r="E6" s="318"/>
      <c r="F6" s="319"/>
      <c r="G6" s="140">
        <v>96</v>
      </c>
    </row>
    <row r="7" spans="1:7" s="102" customFormat="1" ht="18.75" customHeight="1" x14ac:dyDescent="0.2">
      <c r="A7" s="33">
        <v>5</v>
      </c>
      <c r="B7" s="316"/>
      <c r="C7" s="311"/>
      <c r="D7" s="317" t="s">
        <v>85</v>
      </c>
      <c r="E7" s="318"/>
      <c r="F7" s="319"/>
      <c r="G7" s="140"/>
    </row>
    <row r="8" spans="1:7" s="102" customFormat="1" ht="18.75" customHeight="1" x14ac:dyDescent="0.2">
      <c r="A8" s="33">
        <v>6</v>
      </c>
      <c r="B8" s="316"/>
      <c r="C8" s="311"/>
      <c r="D8" s="317" t="s">
        <v>113</v>
      </c>
      <c r="E8" s="318"/>
      <c r="F8" s="319"/>
      <c r="G8" s="140"/>
    </row>
    <row r="9" spans="1:7" ht="18.75" customHeight="1" x14ac:dyDescent="0.2">
      <c r="A9" s="43">
        <v>7</v>
      </c>
      <c r="B9" s="316"/>
      <c r="C9" s="311"/>
      <c r="D9" s="312" t="s">
        <v>88</v>
      </c>
      <c r="E9" s="313"/>
      <c r="F9" s="314"/>
      <c r="G9" s="140">
        <v>3</v>
      </c>
    </row>
    <row r="10" spans="1:7" ht="18.75" customHeight="1" x14ac:dyDescent="0.2">
      <c r="A10" s="43">
        <v>8</v>
      </c>
      <c r="B10" s="316"/>
      <c r="C10" s="323" t="s">
        <v>134</v>
      </c>
      <c r="D10" s="324"/>
      <c r="E10" s="324"/>
      <c r="F10" s="325"/>
      <c r="G10" s="140">
        <v>185</v>
      </c>
    </row>
    <row r="11" spans="1:7" ht="18.75" customHeight="1" x14ac:dyDescent="0.2">
      <c r="A11" s="43">
        <v>9</v>
      </c>
      <c r="B11" s="316"/>
      <c r="C11" s="332" t="s">
        <v>171</v>
      </c>
      <c r="D11" s="333"/>
      <c r="E11" s="333"/>
      <c r="F11" s="334"/>
      <c r="G11" s="140">
        <v>3</v>
      </c>
    </row>
    <row r="12" spans="1:7" ht="20.25" customHeight="1" x14ac:dyDescent="0.2">
      <c r="A12" s="43">
        <v>10</v>
      </c>
      <c r="B12" s="299" t="s">
        <v>69</v>
      </c>
      <c r="C12" s="300"/>
      <c r="D12" s="300"/>
      <c r="E12" s="300"/>
      <c r="F12" s="301"/>
      <c r="G12" s="145"/>
    </row>
    <row r="13" spans="1:7" ht="18.2" customHeight="1" x14ac:dyDescent="0.2">
      <c r="A13" s="43">
        <v>11</v>
      </c>
      <c r="B13" s="342" t="s">
        <v>135</v>
      </c>
      <c r="C13" s="343"/>
      <c r="D13" s="343"/>
      <c r="E13" s="343"/>
      <c r="F13" s="344"/>
      <c r="G13" s="145">
        <v>4</v>
      </c>
    </row>
    <row r="14" spans="1:7" ht="18.75" customHeight="1" x14ac:dyDescent="0.2">
      <c r="A14" s="43">
        <v>12</v>
      </c>
      <c r="B14" s="339" t="s">
        <v>70</v>
      </c>
      <c r="C14" s="340"/>
      <c r="D14" s="340"/>
      <c r="E14" s="340"/>
      <c r="F14" s="341"/>
      <c r="G14" s="145">
        <v>3</v>
      </c>
    </row>
    <row r="15" spans="1:7" ht="18.2" customHeight="1" x14ac:dyDescent="0.2">
      <c r="A15" s="43">
        <v>13</v>
      </c>
      <c r="B15" s="342" t="s">
        <v>136</v>
      </c>
      <c r="C15" s="343"/>
      <c r="D15" s="343"/>
      <c r="E15" s="343"/>
      <c r="F15" s="344"/>
      <c r="G15" s="145"/>
    </row>
    <row r="16" spans="1:7" ht="18" customHeight="1" x14ac:dyDescent="0.2">
      <c r="A16" s="43">
        <v>14</v>
      </c>
      <c r="B16" s="339" t="s">
        <v>70</v>
      </c>
      <c r="C16" s="340"/>
      <c r="D16" s="340"/>
      <c r="E16" s="340"/>
      <c r="F16" s="341"/>
      <c r="G16" s="145"/>
    </row>
    <row r="17" spans="1:8" ht="30" customHeight="1" x14ac:dyDescent="0.2">
      <c r="A17" s="43">
        <v>15</v>
      </c>
      <c r="B17" s="299" t="s">
        <v>169</v>
      </c>
      <c r="C17" s="300"/>
      <c r="D17" s="300"/>
      <c r="E17" s="300"/>
      <c r="F17" s="301"/>
      <c r="G17" s="145">
        <v>12</v>
      </c>
    </row>
    <row r="18" spans="1:8" ht="18" customHeight="1" x14ac:dyDescent="0.2">
      <c r="A18" s="124">
        <v>16</v>
      </c>
      <c r="B18" s="299" t="s">
        <v>137</v>
      </c>
      <c r="C18" s="300"/>
      <c r="D18" s="300"/>
      <c r="E18" s="300"/>
      <c r="F18" s="301"/>
      <c r="G18" s="145">
        <v>4</v>
      </c>
    </row>
    <row r="19" spans="1:8" ht="18" customHeight="1" x14ac:dyDescent="0.2">
      <c r="A19" s="124">
        <v>17</v>
      </c>
      <c r="B19" s="296" t="s">
        <v>247</v>
      </c>
      <c r="C19" s="297"/>
      <c r="D19" s="297"/>
      <c r="E19" s="297"/>
      <c r="F19" s="298"/>
      <c r="G19" s="145">
        <v>2</v>
      </c>
    </row>
    <row r="20" spans="1:8" ht="22.5" customHeight="1" x14ac:dyDescent="0.2">
      <c r="A20" s="124">
        <v>18</v>
      </c>
      <c r="B20" s="293" t="s">
        <v>160</v>
      </c>
      <c r="C20" s="294"/>
      <c r="D20" s="294"/>
      <c r="E20" s="294"/>
      <c r="F20" s="295"/>
      <c r="G20" s="146">
        <v>232</v>
      </c>
    </row>
    <row r="21" spans="1:8" s="102" customFormat="1" ht="22.5" customHeight="1" x14ac:dyDescent="0.2">
      <c r="A21" s="33">
        <v>19</v>
      </c>
      <c r="B21" s="302" t="s">
        <v>248</v>
      </c>
      <c r="C21" s="326" t="s">
        <v>249</v>
      </c>
      <c r="D21" s="327"/>
      <c r="E21" s="327"/>
      <c r="F21" s="328"/>
      <c r="G21" s="140"/>
    </row>
    <row r="22" spans="1:8" s="102" customFormat="1" ht="22.5" customHeight="1" x14ac:dyDescent="0.2">
      <c r="A22" s="33">
        <v>20</v>
      </c>
      <c r="B22" s="303"/>
      <c r="C22" s="326" t="s">
        <v>250</v>
      </c>
      <c r="D22" s="327"/>
      <c r="E22" s="327"/>
      <c r="F22" s="328"/>
      <c r="G22" s="140"/>
    </row>
    <row r="23" spans="1:8" s="102" customFormat="1" ht="22.5" customHeight="1" x14ac:dyDescent="0.2">
      <c r="A23" s="33">
        <v>21</v>
      </c>
      <c r="B23" s="303"/>
      <c r="C23" s="302" t="s">
        <v>251</v>
      </c>
      <c r="D23" s="329" t="s">
        <v>252</v>
      </c>
      <c r="E23" s="330"/>
      <c r="F23" s="331"/>
      <c r="G23" s="140"/>
    </row>
    <row r="24" spans="1:8" s="102" customFormat="1" ht="22.5" customHeight="1" x14ac:dyDescent="0.2">
      <c r="A24" s="33">
        <v>22</v>
      </c>
      <c r="B24" s="304"/>
      <c r="C24" s="304"/>
      <c r="D24" s="329" t="s">
        <v>253</v>
      </c>
      <c r="E24" s="330"/>
      <c r="F24" s="331"/>
      <c r="G24" s="140"/>
    </row>
    <row r="25" spans="1:8" ht="22.5" customHeight="1" x14ac:dyDescent="0.2">
      <c r="A25" s="125"/>
      <c r="B25" s="126"/>
      <c r="C25" s="126"/>
      <c r="D25" s="127"/>
      <c r="E25" s="127"/>
      <c r="F25" s="127"/>
      <c r="G25" s="128"/>
    </row>
    <row r="26" spans="1:8" ht="15" customHeight="1" x14ac:dyDescent="0.2">
      <c r="A26" s="49"/>
      <c r="B26" s="60"/>
      <c r="C26" s="60"/>
      <c r="D26" s="60"/>
      <c r="E26" s="60"/>
      <c r="F26" s="60"/>
      <c r="G26" s="60"/>
    </row>
    <row r="27" spans="1:8" ht="18.2" customHeight="1" x14ac:dyDescent="0.2">
      <c r="A27" s="292" t="s">
        <v>168</v>
      </c>
      <c r="B27" s="292"/>
      <c r="C27" s="292"/>
      <c r="D27" s="64"/>
      <c r="E27" s="112"/>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3"/>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147">
        <v>28897</v>
      </c>
      <c r="E34" s="110"/>
      <c r="F34" s="110"/>
      <c r="G34" s="80"/>
      <c r="H34" s="31"/>
    </row>
    <row r="35" spans="1:8" ht="12.95" customHeight="1" x14ac:dyDescent="0.2">
      <c r="A35" s="81" t="s">
        <v>93</v>
      </c>
      <c r="B35" s="74"/>
      <c r="C35" s="74"/>
      <c r="D35" s="148">
        <v>28897</v>
      </c>
      <c r="E35" s="110"/>
      <c r="F35" s="110"/>
      <c r="G35" s="74"/>
      <c r="H35" s="29"/>
    </row>
    <row r="36" spans="1:8" ht="15.75" x14ac:dyDescent="0.2">
      <c r="A36" s="79" t="s">
        <v>94</v>
      </c>
      <c r="B36" s="74"/>
      <c r="C36" s="74"/>
      <c r="D36" s="114" t="s">
        <v>261</v>
      </c>
      <c r="E36" s="111"/>
      <c r="F36" s="111"/>
      <c r="G36" s="100"/>
      <c r="H36" s="29"/>
    </row>
    <row r="37" spans="1:8" ht="15.95" customHeight="1" x14ac:dyDescent="0.2">
      <c r="A37" s="82" t="s">
        <v>167</v>
      </c>
      <c r="B37" s="83"/>
      <c r="C37" s="83"/>
      <c r="D37" s="115" t="s">
        <v>262</v>
      </c>
      <c r="E37" s="83"/>
      <c r="F37" s="83"/>
      <c r="G37" s="84"/>
    </row>
    <row r="38" spans="1:8" ht="12.95" customHeight="1" x14ac:dyDescent="0.2">
      <c r="A38" s="82"/>
      <c r="B38" s="291"/>
      <c r="C38" s="291"/>
      <c r="D38" s="291"/>
      <c r="E38" s="109"/>
      <c r="F38" s="109"/>
      <c r="G38" s="84"/>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&amp;C&amp;LDAD6601D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2'!Заголовки_для_друку</vt:lpstr>
      <vt:lpstr>'Розділ 3'!Заголовки_для_друку</vt:lpstr>
      <vt:lpstr>Довідка!Область_друку</vt:lpstr>
      <vt:lpstr>'Розділ 1'!Область_друку</vt:lpstr>
      <vt:lpstr>'Розділ 2'!Область_друку</vt:lpstr>
      <vt:lpstr>'Розділ 3'!Область_друку</vt:lpstr>
      <vt:lpstr>'Розділ 4'!Область_друку</vt:lpstr>
      <vt:lpstr>'Титульний лист'!Область_друку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Tatiana</cp:lastModifiedBy>
  <cp:lastPrinted>2019-10-28T07:25:54Z</cp:lastPrinted>
  <dcterms:created xsi:type="dcterms:W3CDTF">2014-04-16T11:48:21Z</dcterms:created>
  <dcterms:modified xsi:type="dcterms:W3CDTF">2020-02-06T11:27:00Z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1-ц_00145_4.2019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DAD6601D</vt:lpwstr>
  </property>
  <property fmtid="{D5CDD505-2E9C-101B-9397-08002B2CF9AE}" pid="9" name="Підрозділ">
    <vt:lpwstr>Тиврівський районний суд Вінницької області</vt:lpwstr>
  </property>
  <property fmtid="{D5CDD505-2E9C-101B-9397-08002B2CF9AE}" pid="10" name="ПідрозділDBID">
    <vt:i4>0</vt:i4>
  </property>
  <property fmtid="{D5CDD505-2E9C-101B-9397-08002B2CF9AE}" pid="11" name="ПідрозділID">
    <vt:i4>323</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