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4519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</calcChain>
</file>

<file path=xl/sharedStrings.xml><?xml version="1.0" encoding="utf-8"?>
<sst xmlns="http://schemas.openxmlformats.org/spreadsheetml/2006/main" count="6644" uniqueCount="2443">
  <si>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</si>
  <si>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</si>
  <si>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</si>
  <si>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</si>
  <si>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</si>
  <si>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</si>
  <si>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</si>
  <si>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</si>
  <si>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</si>
  <si>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</si>
  <si>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</si>
  <si>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</si>
  <si>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</si>
  <si>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</si>
  <si>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</si>
  <si>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</si>
  <si>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</si>
  <si>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</si>
  <si>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</si>
  <si>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</si>
  <si>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</si>
  <si>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</si>
  <si>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</si>
  <si>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</si>
  <si>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</si>
  <si>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</si>
  <si>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</si>
  <si>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</si>
  <si>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</si>
  <si>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</si>
  <si>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</si>
  <si>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</si>
  <si>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</si>
  <si>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</si>
  <si>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</si>
  <si>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</si>
  <si>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</si>
  <si>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</si>
  <si>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</si>
  <si>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</si>
  <si>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</si>
  <si>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</si>
  <si>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</si>
  <si>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</si>
  <si>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</si>
  <si>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</si>
  <si>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</si>
  <si>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</si>
  <si>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</si>
  <si>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</si>
  <si>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</si>
  <si>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</si>
  <si>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</si>
  <si>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</si>
  <si>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</si>
  <si>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</si>
  <si>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</si>
  <si>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</si>
  <si>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</si>
  <si>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</si>
  <si>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</si>
  <si>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</si>
  <si>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</si>
  <si>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</si>
  <si>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</si>
  <si>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</si>
  <si>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</si>
  <si>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</si>
  <si>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</si>
  <si>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</si>
  <si>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</si>
  <si>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</si>
  <si>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</si>
  <si>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</si>
  <si>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</si>
  <si>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</si>
  <si>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</si>
  <si>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</si>
  <si>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</si>
  <si>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</si>
  <si>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</si>
  <si>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</si>
  <si>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</si>
  <si>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</si>
  <si>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</si>
  <si>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</si>
  <si>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</si>
  <si>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</si>
  <si>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</si>
  <si>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</si>
  <si>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</si>
  <si>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</si>
  <si>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</si>
  <si>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</si>
  <si>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</si>
  <si>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</si>
  <si>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</si>
  <si>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</si>
  <si>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</si>
  <si>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</si>
  <si>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</si>
  <si>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</si>
  <si>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</si>
  <si>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</si>
  <si>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</si>
  <si>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</si>
  <si>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</si>
  <si>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</si>
  <si>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</si>
  <si>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</si>
  <si>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</si>
  <si>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</si>
  <si>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</si>
  <si>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</si>
  <si>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</si>
  <si>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</si>
  <si>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</si>
  <si>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</si>
  <si>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</si>
  <si>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</si>
  <si>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</si>
  <si>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</si>
  <si>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</si>
  <si>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</si>
  <si>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</si>
  <si>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</si>
  <si>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</si>
  <si>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</si>
  <si>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</si>
  <si>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</si>
  <si>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</si>
  <si>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</si>
  <si>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</si>
  <si>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</si>
  <si>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</si>
  <si>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</si>
  <si>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</si>
  <si>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</si>
  <si>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</si>
  <si>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</si>
  <si>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</si>
  <si>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</si>
  <si>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</si>
  <si>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</si>
  <si>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</si>
  <si>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</si>
  <si>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</si>
  <si>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</si>
  <si>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</si>
  <si>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</si>
  <si>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</si>
  <si>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</si>
  <si>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</si>
  <si>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</si>
  <si>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</si>
  <si>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</si>
  <si>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</si>
  <si>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</si>
  <si>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</si>
  <si>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</si>
  <si>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</si>
  <si>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</si>
  <si>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</si>
  <si>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</si>
  <si>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</si>
  <si>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</si>
  <si>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</si>
  <si>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</si>
  <si>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</si>
  <si>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</si>
  <si>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</si>
  <si>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</si>
  <si>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</si>
  <si>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</si>
  <si>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</si>
  <si>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</si>
  <si>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</si>
  <si>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</si>
  <si>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</si>
  <si>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</si>
  <si>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</si>
  <si>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</si>
  <si>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</si>
  <si>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</si>
  <si>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</si>
  <si>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</si>
  <si>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</si>
  <si>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</si>
  <si>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</si>
  <si>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</si>
  <si>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</si>
  <si>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</si>
  <si>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</si>
  <si>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</si>
  <si>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</si>
  <si>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</si>
  <si>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</si>
  <si>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</si>
  <si>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</si>
  <si>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</si>
  <si>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</si>
  <si>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</si>
  <si>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</si>
  <si>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</si>
  <si>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</si>
  <si>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</si>
  <si>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</si>
  <si>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</si>
  <si>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</si>
  <si>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</si>
  <si>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</si>
  <si>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</si>
  <si>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</si>
  <si>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</si>
  <si>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</si>
  <si>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</si>
  <si>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</si>
  <si>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</si>
  <si>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</si>
  <si>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</si>
  <si>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</si>
  <si>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</si>
  <si>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</si>
  <si>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</si>
  <si>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</si>
  <si>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</si>
  <si>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</si>
  <si>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</si>
  <si>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</si>
  <si>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</si>
  <si>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</si>
  <si>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</si>
  <si>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</si>
  <si>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</si>
  <si>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</si>
  <si>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</si>
  <si>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</si>
  <si>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</si>
  <si>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</si>
  <si>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</si>
  <si>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</si>
  <si>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</si>
  <si>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</si>
  <si>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</si>
  <si>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</si>
  <si>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</si>
  <si>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</si>
  <si>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</si>
  <si>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</si>
  <si>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</si>
  <si>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</si>
  <si>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</si>
  <si>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</si>
  <si>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</si>
  <si>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</si>
  <si>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</si>
  <si>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</si>
  <si>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</si>
  <si>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</si>
  <si>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</si>
  <si>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</si>
  <si>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</si>
  <si>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</si>
  <si>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</si>
  <si>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</si>
  <si>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</si>
  <si>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</si>
  <si>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</si>
  <si>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</si>
  <si>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</si>
  <si>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</si>
  <si>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</si>
  <si>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</si>
  <si>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</si>
  <si>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</si>
  <si>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</si>
  <si>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</si>
  <si>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</si>
  <si>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</si>
  <si>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</si>
  <si>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</si>
  <si>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</si>
  <si>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</si>
  <si>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</si>
  <si>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</si>
  <si>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</si>
  <si>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</si>
  <si>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</si>
  <si>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</si>
  <si>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</si>
  <si>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</si>
  <si>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</si>
  <si>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</si>
  <si>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</si>
  <si>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</si>
  <si>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</si>
  <si>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</si>
  <si>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</si>
  <si>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</si>
  <si>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</si>
  <si>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</si>
  <si>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</si>
  <si>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</si>
  <si>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</si>
  <si>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</si>
  <si>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</si>
  <si>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</si>
  <si>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</si>
  <si>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</si>
  <si>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</si>
  <si>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</si>
  <si>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</si>
  <si>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</si>
  <si>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</si>
  <si>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</si>
  <si>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</si>
  <si>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</si>
  <si>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</si>
  <si>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</si>
  <si>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</si>
  <si>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</si>
  <si>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</si>
  <si>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</si>
  <si>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</si>
  <si>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</si>
  <si>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</si>
  <si>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</si>
  <si>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</si>
  <si>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</si>
  <si>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</si>
  <si>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</si>
  <si>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</si>
  <si>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</si>
  <si>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</si>
  <si>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</si>
  <si>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</si>
  <si>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</si>
  <si>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</si>
  <si>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</si>
  <si>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</si>
  <si>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</si>
  <si>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</si>
  <si>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</si>
  <si>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</si>
  <si>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</si>
  <si>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</si>
  <si>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</si>
  <si>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</si>
  <si>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</si>
  <si>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</si>
  <si>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</si>
  <si>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</si>
  <si>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</si>
  <si>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</si>
  <si>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</si>
  <si>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</si>
  <si>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</si>
  <si>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</si>
  <si>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</si>
  <si>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</si>
  <si>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</si>
  <si>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</si>
  <si>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</si>
  <si>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</si>
  <si>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</si>
  <si>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</si>
  <si>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</si>
  <si>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</si>
  <si>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</si>
  <si>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</si>
  <si>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</si>
  <si>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</si>
  <si>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</si>
  <si>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</si>
  <si>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</si>
  <si>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</si>
  <si>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</si>
  <si>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</si>
  <si>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</si>
  <si>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</si>
  <si>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</si>
  <si>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</si>
  <si>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</si>
  <si>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</si>
  <si>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</si>
  <si>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</si>
  <si>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</si>
  <si>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</si>
  <si>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</si>
  <si>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</si>
  <si>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</si>
  <si>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</si>
  <si>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</si>
  <si>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</si>
  <si>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</si>
  <si>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</si>
  <si>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</si>
  <si>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</si>
  <si>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</si>
  <si>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</si>
  <si>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</si>
  <si>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</si>
  <si>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</si>
  <si>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</si>
  <si>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</si>
  <si>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</si>
  <si>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</si>
  <si>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</si>
  <si>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</si>
  <si>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</si>
  <si>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</si>
  <si>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</si>
  <si>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</si>
  <si>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</si>
  <si>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</si>
  <si>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</si>
  <si>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</si>
  <si>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</si>
  <si>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</si>
  <si>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</si>
  <si>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</si>
  <si>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</si>
  <si>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</si>
  <si>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</si>
  <si>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</si>
  <si>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</si>
  <si>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</si>
  <si>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</si>
  <si>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</si>
  <si>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</si>
  <si>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</si>
  <si>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</si>
  <si>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</si>
  <si>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</si>
  <si>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</si>
  <si>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</si>
  <si>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</si>
  <si>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</si>
  <si>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</si>
  <si>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</si>
  <si>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</si>
  <si>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</si>
  <si>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</si>
  <si>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</si>
  <si>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</si>
  <si>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</si>
  <si>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</si>
  <si>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</si>
  <si>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</si>
  <si>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</si>
  <si>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</si>
  <si>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</si>
  <si>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</si>
  <si>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</si>
  <si>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</si>
  <si>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</si>
  <si>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</si>
  <si>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</si>
  <si>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</si>
  <si>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</si>
  <si>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</si>
  <si>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</si>
  <si>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</si>
  <si>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</si>
  <si>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</si>
  <si>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</si>
  <si>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</si>
  <si>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</si>
  <si>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</si>
  <si>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</si>
  <si>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</si>
  <si>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</si>
  <si>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</si>
  <si>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</si>
  <si>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</si>
  <si>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</si>
  <si>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</si>
  <si>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</si>
  <si>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</si>
  <si>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</si>
  <si>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</si>
  <si>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</si>
  <si>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</si>
  <si>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</si>
  <si>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</si>
  <si>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</si>
  <si>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</si>
  <si>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</si>
  <si>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</si>
  <si>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</si>
  <si>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</si>
  <si>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</si>
  <si>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</si>
  <si>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</si>
  <si>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</si>
  <si>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</si>
  <si>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</si>
  <si>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</si>
  <si>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</si>
  <si>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</si>
  <si>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</si>
  <si>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</si>
  <si>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</si>
  <si>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</si>
  <si>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</si>
  <si>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</si>
  <si>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</si>
  <si>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</si>
  <si>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</si>
  <si>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</si>
  <si>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</si>
  <si>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</si>
  <si>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</si>
  <si>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</si>
  <si>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</si>
  <si>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</si>
  <si>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</si>
  <si>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</si>
  <si>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</si>
  <si>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</si>
  <si>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</si>
  <si>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</si>
  <si>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</si>
  <si>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</si>
  <si>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</si>
  <si>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</si>
  <si>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</si>
  <si>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</si>
  <si>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</si>
  <si>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</si>
  <si>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</si>
  <si>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</si>
  <si>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</si>
  <si>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</si>
  <si>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</si>
  <si>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</si>
  <si>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</si>
  <si>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</si>
  <si>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</si>
  <si>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</si>
  <si>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</si>
  <si>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</si>
  <si>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</si>
  <si>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</si>
  <si>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</si>
  <si>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</si>
  <si>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</si>
  <si>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</si>
  <si>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</si>
  <si>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</si>
  <si>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</si>
  <si>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</si>
  <si>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</si>
  <si>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</si>
  <si>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</si>
  <si>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</si>
  <si>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</si>
  <si>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</si>
  <si>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</si>
  <si>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</si>
  <si>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</si>
  <si>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</si>
  <si>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</si>
  <si>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</si>
  <si>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</si>
  <si>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</si>
  <si>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</si>
  <si>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</si>
  <si>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</si>
  <si>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</si>
  <si>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</si>
  <si>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</si>
  <si>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</si>
  <si>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</si>
  <si>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</si>
  <si>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</si>
  <si>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</si>
  <si>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</si>
  <si>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</si>
  <si>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</si>
  <si>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</si>
  <si>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</si>
  <si>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</si>
  <si>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</si>
  <si>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</si>
  <si>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</si>
  <si>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</si>
  <si>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</si>
  <si>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</si>
  <si>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</si>
  <si>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</si>
  <si>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</si>
  <si>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</si>
  <si>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</si>
  <si>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</si>
  <si>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</si>
  <si>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</si>
  <si>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</si>
  <si>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</si>
  <si>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</si>
  <si>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</si>
  <si>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</si>
  <si>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</si>
  <si>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</si>
  <si>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</si>
  <si>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</si>
  <si>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</si>
  <si>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</si>
  <si>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</si>
  <si>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</si>
  <si>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</si>
  <si>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</si>
  <si>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</si>
  <si>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</si>
  <si>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</si>
  <si>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</si>
  <si>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</si>
  <si>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</si>
  <si>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</si>
  <si>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</si>
  <si>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</si>
  <si>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</si>
  <si>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</si>
  <si>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</si>
  <si>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</si>
  <si>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</si>
  <si>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</si>
  <si>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</si>
  <si>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</si>
  <si>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</si>
  <si>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</si>
  <si>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</si>
  <si>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</si>
  <si>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</si>
  <si>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</si>
  <si>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</si>
  <si>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</si>
  <si>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</si>
  <si>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</si>
  <si>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</si>
  <si>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</si>
  <si>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</si>
  <si>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</si>
  <si>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</si>
  <si>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</si>
  <si>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</si>
  <si>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</si>
  <si>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</si>
  <si>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</si>
  <si>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</si>
  <si>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</si>
  <si>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</si>
  <si>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</si>
  <si>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</si>
  <si>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</si>
  <si>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</si>
  <si>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</si>
  <si>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</si>
  <si>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</si>
  <si>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</si>
  <si>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</si>
  <si>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</si>
  <si>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</si>
  <si>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</si>
  <si>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</si>
  <si>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</si>
  <si>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</si>
  <si>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</si>
  <si>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</si>
  <si>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</si>
  <si>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</si>
  <si>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</si>
  <si>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</si>
  <si>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</si>
  <si>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</si>
  <si>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</si>
  <si>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</si>
  <si>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</si>
  <si>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</si>
  <si>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</si>
  <si>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</si>
  <si>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</si>
  <si>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</si>
  <si>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</si>
  <si>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</si>
  <si>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</si>
  <si>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</si>
  <si>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</si>
  <si>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</si>
  <si>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</si>
  <si>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</si>
  <si>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</si>
  <si>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</si>
  <si>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</si>
  <si>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</si>
  <si>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</si>
  <si>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</si>
  <si>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</si>
  <si>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</si>
  <si>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</si>
  <si>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</si>
  <si>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</si>
  <si>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</si>
  <si>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</si>
  <si>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</si>
  <si>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</si>
  <si>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</si>
  <si>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</si>
  <si>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</si>
  <si>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</si>
  <si>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</si>
  <si>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</si>
  <si>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</si>
  <si>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</si>
  <si>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</si>
  <si>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</si>
  <si>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</si>
  <si>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</si>
  <si>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</si>
  <si>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</si>
  <si>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</si>
  <si>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</si>
  <si>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</si>
  <si>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</si>
  <si>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</si>
  <si>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</si>
  <si>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</si>
  <si>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</si>
  <si>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</si>
  <si>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</si>
  <si>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</si>
  <si>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</si>
  <si>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</si>
  <si>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</si>
  <si>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</si>
  <si>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</si>
  <si>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</si>
  <si>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</si>
  <si>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</si>
  <si>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</si>
  <si>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</si>
  <si>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</si>
  <si>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</si>
  <si>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</si>
  <si>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</si>
  <si>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</si>
  <si>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</si>
  <si>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</si>
  <si>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</si>
  <si>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</si>
  <si>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</si>
  <si>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</si>
  <si>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</si>
  <si>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</si>
  <si>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</si>
  <si>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</si>
  <si>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</si>
  <si>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</si>
  <si>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</si>
  <si>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</si>
  <si>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</si>
  <si>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</si>
  <si>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</si>
  <si>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</si>
  <si>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</si>
  <si>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</si>
  <si>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</si>
  <si>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</si>
  <si>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</si>
  <si>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</si>
  <si>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</si>
  <si>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</si>
  <si>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</si>
  <si>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</si>
  <si>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</si>
  <si>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</si>
  <si>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</si>
  <si>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</si>
  <si>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</si>
  <si>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</si>
  <si>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</si>
  <si>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</si>
  <si>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</si>
  <si>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</si>
  <si>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</si>
  <si>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</si>
  <si>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</si>
  <si>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</si>
  <si>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</si>
  <si>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</si>
  <si>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</si>
  <si>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</si>
  <si>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</si>
  <si>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</si>
  <si>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</si>
  <si>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</si>
  <si>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</si>
  <si>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</si>
  <si>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</si>
  <si>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</si>
  <si>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</si>
  <si>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</si>
  <si>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</si>
  <si>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</si>
  <si>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</si>
  <si>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</si>
  <si>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</si>
  <si>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</si>
  <si>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</si>
  <si>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</si>
  <si>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</si>
  <si>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</si>
  <si>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</si>
  <si>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</si>
  <si>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</si>
  <si>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</si>
  <si>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</si>
  <si>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</si>
  <si>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</si>
  <si>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</si>
  <si>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</si>
  <si>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</si>
  <si>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</si>
  <si>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</si>
  <si>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</si>
  <si>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</si>
  <si>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</si>
  <si>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</si>
  <si>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</si>
  <si>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</si>
  <si>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</si>
  <si>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</si>
  <si>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</si>
  <si>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</si>
  <si>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</si>
  <si>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</si>
  <si>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</si>
  <si>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</si>
  <si>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</si>
  <si>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</si>
  <si>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</si>
  <si>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</si>
  <si>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</si>
  <si>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</si>
  <si>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</si>
  <si>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</si>
  <si>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</si>
  <si>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</si>
  <si>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</si>
  <si>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</si>
  <si>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</si>
  <si>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</si>
  <si>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</si>
  <si>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</si>
  <si>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</si>
  <si>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</si>
  <si>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</si>
  <si>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</si>
  <si>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</si>
  <si>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</si>
  <si>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</si>
  <si>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</si>
  <si>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</si>
  <si>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</si>
  <si>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</si>
  <si>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</si>
  <si>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</si>
  <si>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</si>
  <si>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</si>
  <si>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</si>
  <si>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</si>
  <si>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</si>
  <si>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</si>
  <si>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</si>
  <si>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</si>
  <si>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</si>
  <si>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</si>
  <si>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</si>
  <si>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</si>
  <si>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</si>
  <si>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</si>
  <si>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</si>
  <si>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</si>
  <si>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</si>
  <si>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</si>
  <si>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</si>
  <si>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</si>
  <si>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</si>
  <si>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</si>
  <si>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</si>
  <si>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</si>
  <si>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</si>
  <si>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</si>
  <si>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</si>
  <si>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</si>
  <si>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</si>
  <si>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</si>
  <si>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</si>
  <si>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</si>
  <si>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</si>
  <si>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</si>
  <si>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</si>
  <si>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</si>
  <si>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</si>
  <si>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</si>
  <si>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</si>
  <si>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</si>
  <si>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</si>
  <si>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</si>
  <si>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</si>
  <si>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</si>
  <si>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</si>
  <si>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</si>
  <si>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</si>
  <si>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</si>
  <si>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</si>
  <si>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</si>
  <si>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</si>
  <si>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</si>
  <si>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</si>
  <si>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</si>
  <si>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</si>
  <si>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</si>
  <si>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</si>
  <si>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</si>
  <si>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</si>
  <si>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</si>
  <si>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</si>
  <si>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</si>
  <si>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</si>
  <si>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</si>
  <si>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</si>
  <si>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</si>
  <si>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</si>
  <si>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</si>
  <si>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</si>
  <si>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</si>
  <si>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</si>
  <si>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</si>
  <si>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</si>
  <si>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</si>
  <si>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</si>
  <si>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</si>
  <si>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</si>
  <si>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</si>
  <si>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</si>
  <si>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</si>
  <si>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</si>
  <si>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</si>
  <si>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</si>
  <si>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</si>
  <si>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</si>
  <si>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</si>
  <si>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</si>
  <si>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</si>
  <si>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</si>
  <si>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</si>
  <si>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</si>
  <si>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</si>
  <si>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</si>
  <si>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</si>
  <si>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</si>
  <si>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</si>
  <si>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</si>
  <si>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</si>
  <si>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</si>
  <si>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</si>
  <si>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</si>
  <si>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</si>
  <si>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</si>
  <si>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</si>
  <si>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</si>
  <si>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</si>
  <si>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</si>
  <si>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</si>
  <si>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</si>
  <si>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</si>
  <si>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</si>
  <si>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</si>
  <si>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</si>
  <si>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</si>
  <si>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</si>
  <si>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</si>
  <si>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</si>
  <si>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</si>
  <si>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</si>
  <si>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</si>
  <si>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</si>
  <si>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</si>
  <si>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</si>
  <si>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</si>
  <si>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</si>
  <si>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</si>
  <si>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</si>
  <si>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</si>
  <si>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</si>
  <si>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</si>
  <si>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</si>
  <si>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</si>
  <si>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</si>
  <si>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</si>
  <si>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</si>
  <si>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</si>
  <si>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</si>
  <si>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</si>
  <si>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</si>
  <si>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</si>
  <si>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</si>
  <si>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</si>
  <si>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</si>
  <si>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</si>
  <si>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</si>
  <si>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</si>
  <si>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</si>
  <si>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</si>
  <si>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</si>
  <si>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</si>
  <si>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</si>
  <si>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</si>
  <si>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</si>
  <si>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</si>
  <si>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</si>
  <si>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</si>
  <si>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</si>
  <si>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</si>
  <si>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</si>
  <si>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</si>
  <si>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</si>
  <si>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</si>
  <si>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</si>
  <si>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</si>
  <si>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</si>
  <si>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</si>
  <si>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</si>
  <si>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</si>
  <si>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</si>
  <si>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</si>
  <si>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</si>
  <si>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</si>
  <si>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</si>
  <si>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</si>
  <si>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</si>
  <si>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</si>
  <si>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</si>
  <si>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</si>
  <si>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</si>
  <si>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</si>
  <si>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</si>
  <si>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</si>
  <si>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</si>
  <si>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</si>
  <si>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</si>
  <si>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</si>
  <si>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</si>
  <si>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</si>
  <si>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</si>
  <si>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</si>
  <si>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</si>
  <si>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</si>
  <si>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</si>
  <si>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</si>
  <si>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</si>
  <si>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</si>
  <si>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</si>
  <si>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</si>
  <si>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</si>
  <si>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</si>
  <si>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</si>
  <si>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</si>
  <si>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</si>
  <si>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</si>
  <si>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</si>
  <si>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</si>
  <si>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</si>
  <si>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</si>
  <si>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</si>
  <si>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</si>
  <si>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</si>
  <si>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</si>
  <si>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</si>
  <si>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</si>
  <si>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</si>
  <si>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</si>
  <si>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</si>
  <si>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</si>
  <si>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</si>
  <si>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</si>
  <si>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</si>
  <si>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</si>
  <si>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</si>
  <si>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</si>
  <si>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</si>
  <si>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</si>
  <si>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</si>
  <si>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</si>
  <si>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</si>
  <si>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</si>
  <si>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</si>
  <si>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</si>
  <si>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</si>
  <si>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</si>
  <si>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</si>
  <si>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</si>
  <si>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</si>
  <si>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</si>
  <si>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</si>
  <si>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</si>
  <si>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</si>
  <si>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</si>
  <si>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</si>
  <si>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</si>
  <si>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</si>
  <si>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</si>
  <si>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</si>
  <si>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</si>
  <si>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</si>
  <si>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</si>
  <si>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</si>
  <si>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</si>
  <si>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</si>
  <si>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</si>
  <si>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</si>
  <si>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</si>
  <si>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</si>
  <si>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</si>
  <si>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</si>
  <si>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</si>
  <si>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</si>
  <si>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</si>
  <si>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</si>
  <si>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</si>
  <si>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</si>
  <si>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</si>
  <si>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</si>
  <si>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</si>
  <si>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</si>
  <si>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</si>
  <si>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</si>
  <si>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</si>
  <si>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</si>
  <si>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</si>
  <si>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</si>
  <si>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</si>
  <si>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</si>
  <si>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</si>
  <si>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</si>
  <si>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</si>
  <si>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</si>
  <si>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</si>
  <si>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</si>
  <si>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</si>
  <si>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</si>
  <si>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</si>
  <si>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</si>
  <si>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</si>
  <si>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</si>
  <si>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</si>
  <si>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</si>
  <si>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</si>
  <si>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</si>
  <si>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</si>
  <si>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</si>
  <si>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</si>
  <si>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</si>
  <si>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</si>
  <si>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</si>
  <si>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</si>
  <si>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</si>
  <si>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</si>
  <si>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</si>
  <si>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</si>
  <si>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</si>
  <si>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</si>
  <si>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</si>
  <si>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</si>
  <si>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</si>
  <si>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</si>
  <si>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</si>
  <si>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</si>
  <si>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</si>
  <si>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</si>
  <si>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</si>
  <si>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</si>
  <si>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</si>
  <si>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</si>
  <si>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</si>
  <si>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</si>
  <si>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</si>
  <si>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</si>
  <si>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</si>
  <si>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</si>
  <si>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</si>
  <si>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</si>
  <si>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</si>
  <si>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</si>
  <si>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</si>
  <si>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</si>
  <si>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</si>
  <si>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</si>
  <si>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</si>
  <si>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</si>
  <si>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</si>
  <si>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</si>
  <si>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</si>
  <si>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</si>
  <si>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</si>
  <si>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</si>
  <si>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</si>
  <si>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</si>
  <si>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</si>
  <si>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</si>
  <si>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</si>
  <si>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</si>
  <si>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</si>
  <si>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</si>
  <si>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</si>
  <si>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</si>
  <si>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</si>
  <si>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</si>
  <si>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</si>
  <si>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</si>
  <si>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</si>
  <si>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</si>
  <si>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</si>
  <si>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</si>
  <si>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</si>
  <si>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</si>
  <si>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</si>
  <si>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</si>
  <si>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</si>
  <si>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</si>
  <si>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</si>
  <si>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</si>
  <si>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</si>
  <si>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</si>
  <si>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</si>
  <si>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</si>
  <si>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</si>
  <si>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</si>
  <si>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</si>
  <si>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</si>
  <si>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</si>
  <si>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</si>
  <si>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</si>
  <si>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</si>
  <si>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</si>
  <si>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</si>
  <si>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</si>
  <si>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</si>
  <si>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</si>
  <si>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</si>
  <si>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</si>
  <si>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</si>
  <si>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</si>
  <si>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</si>
  <si>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</si>
  <si>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</si>
  <si>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</si>
  <si>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</si>
  <si>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</si>
  <si>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</si>
  <si>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</si>
  <si>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</si>
  <si>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</si>
  <si>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</si>
  <si>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</si>
  <si>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</si>
  <si>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</si>
  <si>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</si>
  <si>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</si>
  <si>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</si>
  <si>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</si>
  <si>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</si>
  <si>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</si>
  <si>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</si>
  <si>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</si>
  <si>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</si>
  <si>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</si>
  <si>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</si>
  <si>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</si>
  <si>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</si>
  <si>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</si>
  <si>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</si>
  <si>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</si>
  <si>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</si>
  <si>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</si>
  <si>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</si>
  <si>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</si>
  <si>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</si>
  <si>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</si>
  <si>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</si>
  <si>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</si>
  <si>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</si>
  <si>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</si>
  <si>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</si>
  <si>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</si>
  <si>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</si>
  <si>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</si>
  <si>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</si>
  <si>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</si>
  <si>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</si>
  <si>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</si>
  <si>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</si>
  <si>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</si>
  <si>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</si>
  <si>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</si>
  <si>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</si>
  <si>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</si>
  <si>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</si>
  <si>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</si>
  <si>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</si>
  <si>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</si>
  <si>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</si>
  <si>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</si>
  <si>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</si>
  <si>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</si>
  <si>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</si>
  <si>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</si>
  <si>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</si>
  <si>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</si>
  <si>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</si>
  <si>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</si>
  <si>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</si>
  <si>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</si>
  <si>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</si>
  <si>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</si>
  <si>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</si>
  <si>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</si>
  <si>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</si>
  <si>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</si>
  <si>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</si>
  <si>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</si>
  <si>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</si>
  <si>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</si>
  <si>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</si>
  <si>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</si>
  <si>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</si>
  <si>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</si>
  <si>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</si>
  <si>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</si>
  <si>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</si>
  <si>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</si>
  <si>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</si>
  <si>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</si>
  <si>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</si>
  <si>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</si>
  <si>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</si>
  <si>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</si>
  <si>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</si>
  <si>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</si>
  <si>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</si>
  <si>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</si>
  <si>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</si>
  <si>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</si>
  <si>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</si>
  <si>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</si>
  <si>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</si>
  <si>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</si>
  <si>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</si>
  <si>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</si>
  <si>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</si>
  <si>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</si>
  <si>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</si>
  <si>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</si>
  <si>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</si>
  <si>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</si>
  <si>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</si>
  <si>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</si>
  <si>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</si>
  <si>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</si>
  <si>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</si>
  <si>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</si>
  <si>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</si>
  <si>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</si>
  <si>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</si>
  <si>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</si>
  <si>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</si>
  <si>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</si>
  <si>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</si>
  <si>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</si>
  <si>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</si>
  <si>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</si>
  <si>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</si>
  <si>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</si>
  <si>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</si>
  <si>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</si>
  <si>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</si>
  <si>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</si>
  <si>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</si>
  <si>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</si>
  <si>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</si>
  <si>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</si>
  <si>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</si>
  <si>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</si>
  <si>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</si>
  <si>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</si>
  <si>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</si>
  <si>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</si>
  <si>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</si>
  <si>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</si>
  <si>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</si>
  <si>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</si>
  <si>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</si>
  <si>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</si>
  <si>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</si>
  <si>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</si>
  <si>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</si>
  <si>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</si>
  <si>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</si>
  <si>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</si>
  <si>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</si>
  <si>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</si>
  <si>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</si>
  <si>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</si>
  <si>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</si>
  <si>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</si>
  <si>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</si>
  <si>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</si>
  <si>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</si>
  <si>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</si>
  <si>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</si>
  <si>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</si>
  <si>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</si>
  <si>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</si>
  <si>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</si>
  <si>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</si>
  <si>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</si>
  <si>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</si>
  <si>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</si>
  <si>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</si>
  <si>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</si>
  <si>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</si>
  <si>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</si>
  <si>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</si>
  <si>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</si>
  <si>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</si>
  <si>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</si>
  <si>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</si>
  <si>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</si>
  <si>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</si>
  <si>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</si>
  <si>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</si>
  <si>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</si>
  <si>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</si>
  <si>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</si>
  <si>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</si>
  <si>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</si>
  <si>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</si>
  <si>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</si>
  <si>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</si>
  <si>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</si>
  <si>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</si>
  <si>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</si>
  <si>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</si>
  <si>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</si>
  <si>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</si>
  <si>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</si>
  <si>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</si>
  <si>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</si>
  <si>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</si>
  <si>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</si>
  <si>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</si>
  <si>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</si>
  <si>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</si>
  <si>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</si>
  <si>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</si>
  <si>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</si>
  <si>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</si>
  <si>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</si>
  <si>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</si>
  <si>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</si>
  <si>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</si>
  <si>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</si>
  <si>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</si>
  <si>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</si>
  <si>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</si>
  <si>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</si>
  <si>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</si>
  <si>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</si>
  <si>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</si>
  <si>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</si>
  <si>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</si>
  <si>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</si>
  <si>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</si>
  <si>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</si>
  <si>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</si>
  <si>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</si>
  <si>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</si>
  <si>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</si>
  <si>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</si>
  <si>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</si>
  <si>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</si>
  <si>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</si>
  <si>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</si>
  <si>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</si>
  <si>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</si>
  <si>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</si>
  <si>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</si>
  <si>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</si>
  <si>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</si>
  <si>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</si>
  <si>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</si>
  <si>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</si>
  <si>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</si>
  <si>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</si>
  <si>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</si>
  <si>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</si>
  <si>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</si>
  <si>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</si>
  <si>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</si>
  <si>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</si>
  <si>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</si>
  <si>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</si>
  <si>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</si>
  <si>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</si>
  <si>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</si>
  <si>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</si>
  <si>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</si>
  <si>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</si>
  <si>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</si>
  <si>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</si>
  <si>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</si>
  <si>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</si>
  <si>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</si>
  <si>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</si>
  <si>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</si>
  <si>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</si>
  <si>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</si>
  <si>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</si>
  <si>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</si>
  <si>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</si>
  <si>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</si>
  <si>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</si>
  <si>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</si>
  <si>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</si>
  <si>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</si>
  <si>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</si>
  <si>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</si>
  <si>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</si>
  <si>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</si>
  <si>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</si>
  <si>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</si>
  <si>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</si>
  <si>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</si>
  <si>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</si>
  <si>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</si>
  <si>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</si>
  <si>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</si>
  <si>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</si>
  <si>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</si>
  <si>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</si>
  <si>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</si>
  <si>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</si>
  <si>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</si>
  <si>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</si>
  <si>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</si>
  <si>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</si>
  <si>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</si>
  <si>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</si>
  <si>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</si>
  <si>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</si>
  <si>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</si>
  <si>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</si>
  <si>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</si>
  <si>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</si>
  <si>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</si>
  <si>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</si>
  <si>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</si>
  <si>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</si>
  <si>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</si>
  <si>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</si>
  <si>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</si>
  <si>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</si>
  <si>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</si>
  <si>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</si>
  <si>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</si>
  <si>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</si>
  <si>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</si>
  <si>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</si>
  <si>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</si>
  <si>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</si>
  <si>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</si>
  <si>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</si>
  <si>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</si>
  <si>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</si>
  <si>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</si>
  <si>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</si>
  <si>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</si>
  <si>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</si>
  <si>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</si>
  <si>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</si>
  <si>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</si>
  <si>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</si>
  <si>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</si>
  <si>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</si>
  <si>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</si>
  <si>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</si>
  <si>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</si>
  <si>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</si>
  <si>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</si>
  <si>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</si>
  <si>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</si>
  <si>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</si>
  <si>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</si>
  <si>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</si>
  <si>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</si>
  <si>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</si>
  <si>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</si>
  <si>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</si>
  <si>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</si>
  <si>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</si>
  <si>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</si>
  <si>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</si>
  <si>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</si>
  <si>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</si>
  <si>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</si>
  <si>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</si>
  <si>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</si>
  <si>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</si>
  <si>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</si>
  <si>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</si>
  <si>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</si>
  <si>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</si>
  <si>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</si>
  <si>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</si>
  <si>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</si>
  <si>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</si>
  <si>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</si>
  <si>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</si>
  <si>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</si>
  <si>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</si>
  <si>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</si>
  <si>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</si>
  <si>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</si>
  <si>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</si>
  <si>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</si>
  <si>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</si>
  <si>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</si>
  <si>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</si>
  <si>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</si>
  <si>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</si>
  <si>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</si>
  <si>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</si>
  <si>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</si>
  <si>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</si>
  <si>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</si>
  <si>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</si>
  <si>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</si>
  <si>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</si>
  <si>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</si>
  <si>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</si>
  <si>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</si>
  <si>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</si>
  <si>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</si>
  <si>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</si>
  <si>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</si>
  <si>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</si>
  <si>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</si>
  <si>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</si>
  <si>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</si>
  <si>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</si>
  <si>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</si>
  <si>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</si>
  <si>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</si>
  <si>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</si>
  <si>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</si>
  <si>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</si>
  <si>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</si>
  <si>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</si>
  <si>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</si>
  <si>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</si>
  <si>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</si>
  <si>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</si>
  <si>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</si>
  <si>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</si>
  <si>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</si>
  <si>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</si>
  <si>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</si>
  <si>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</si>
  <si>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</si>
  <si>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</si>
  <si>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</si>
  <si>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</si>
  <si>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</si>
  <si>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</si>
  <si>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</si>
  <si>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</si>
  <si>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</si>
  <si>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</si>
  <si>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</si>
  <si>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</si>
  <si>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</si>
  <si>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</si>
  <si>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</si>
  <si>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</si>
  <si>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</si>
  <si>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</si>
  <si>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</si>
  <si>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</si>
  <si>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</si>
  <si>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</si>
  <si>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</si>
  <si>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</si>
  <si>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</si>
  <si>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</si>
  <si>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</si>
  <si>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</si>
  <si>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</si>
  <si>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</si>
  <si>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</si>
  <si>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</si>
  <si>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</si>
  <si>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</si>
  <si>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</si>
  <si>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</si>
  <si>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</si>
  <si>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</si>
  <si>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</si>
  <si>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</si>
  <si>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</si>
  <si>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</si>
  <si>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</si>
  <si>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</si>
  <si>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</si>
  <si>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</si>
  <si>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</si>
  <si>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</si>
  <si>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</si>
  <si>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</si>
  <si>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</si>
  <si>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</si>
  <si>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</si>
  <si>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</si>
  <si>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</si>
  <si>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</si>
  <si>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</si>
  <si>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</si>
  <si>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</si>
  <si>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</si>
  <si>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</si>
  <si>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</si>
  <si>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</si>
  <si>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</si>
  <si>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</si>
  <si>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</si>
  <si>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</si>
  <si>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</si>
  <si>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</si>
  <si>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</si>
  <si>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</si>
  <si>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</si>
  <si>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</si>
  <si>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</si>
  <si>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</si>
  <si>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</si>
  <si>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</si>
  <si>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</si>
  <si>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</si>
  <si>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</si>
  <si>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</si>
  <si>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</si>
  <si>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</si>
  <si>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</si>
  <si>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</si>
  <si>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</si>
  <si>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</si>
  <si>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</si>
  <si>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</si>
  <si>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</si>
  <si>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</si>
  <si>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</si>
  <si>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</si>
  <si>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</si>
  <si>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</si>
  <si>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</si>
  <si>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</si>
  <si>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</si>
  <si>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</si>
  <si>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</si>
  <si>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</si>
  <si>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</si>
  <si>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</si>
  <si>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</si>
  <si>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</si>
  <si>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</si>
  <si>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</si>
  <si>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</si>
  <si>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</si>
  <si>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</si>
  <si>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</si>
  <si>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</si>
  <si>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</si>
  <si>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</si>
  <si>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</si>
  <si>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</si>
  <si>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</si>
  <si>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</si>
  <si>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</si>
  <si>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</si>
  <si>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</si>
  <si>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</si>
  <si>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</si>
  <si>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</si>
  <si>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</si>
  <si>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</si>
  <si>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</si>
  <si>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</si>
  <si>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</si>
  <si>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</si>
  <si>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</si>
  <si>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</si>
  <si>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</si>
  <si>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</si>
  <si>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</si>
  <si>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</si>
  <si>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</si>
  <si>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</si>
  <si>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</si>
  <si>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</si>
  <si>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</si>
  <si>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</si>
  <si>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</si>
  <si>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</si>
  <si>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</si>
  <si>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</si>
  <si>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</si>
  <si>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</si>
  <si>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</si>
  <si>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</si>
  <si>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</si>
  <si>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</si>
  <si>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</si>
  <si>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</si>
  <si>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</si>
  <si>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</si>
  <si>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</si>
  <si>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</si>
  <si>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</si>
  <si>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</si>
  <si>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</si>
  <si>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</si>
  <si>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</si>
  <si>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</si>
  <si>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</si>
  <si>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</si>
  <si>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</si>
  <si>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</si>
  <si>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</si>
  <si>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</si>
  <si>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</si>
  <si>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</si>
  <si>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</si>
  <si>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</si>
  <si>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</si>
  <si>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</si>
  <si>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</si>
  <si>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</si>
  <si>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</si>
  <si>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</si>
  <si>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</si>
  <si>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</si>
  <si>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</si>
  <si>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</si>
  <si>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</si>
  <si>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</si>
  <si>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</si>
  <si>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</si>
  <si>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</si>
  <si>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</si>
  <si>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</si>
  <si>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</si>
  <si>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</si>
  <si>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</si>
  <si>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</si>
  <si>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</si>
  <si>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</si>
  <si>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</si>
  <si>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</si>
  <si>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</si>
  <si>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</si>
  <si>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</si>
  <si>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</si>
  <si>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</si>
  <si>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</si>
  <si>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</si>
  <si>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</si>
  <si>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</si>
  <si>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</si>
  <si>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</si>
  <si>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</si>
  <si>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</si>
  <si>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</si>
  <si>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</si>
  <si>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</si>
  <si>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</si>
  <si>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</si>
  <si>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</si>
  <si>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</si>
  <si>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</si>
  <si>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</si>
  <si>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</si>
  <si>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</si>
  <si>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</si>
  <si>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</si>
  <si>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</si>
  <si>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</si>
  <si>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</si>
  <si>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</si>
  <si>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</si>
  <si>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</si>
  <si>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</si>
  <si>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</si>
  <si>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</si>
  <si>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</si>
  <si>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</si>
  <si>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</si>
  <si>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</si>
  <si>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</si>
  <si>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</si>
  <si>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</si>
  <si>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</si>
  <si>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</si>
  <si>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</si>
  <si>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</si>
  <si>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</si>
  <si>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</si>
  <si>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</si>
  <si>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</si>
  <si>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</si>
  <si>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</si>
  <si>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</si>
  <si>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</si>
  <si>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</si>
  <si>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</si>
  <si>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</si>
  <si>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</si>
  <si>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</si>
  <si>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</si>
  <si>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</si>
  <si>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</si>
  <si>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</si>
  <si>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</si>
  <si>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</si>
  <si>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</si>
  <si>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</si>
  <si>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</si>
  <si>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</si>
  <si>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</si>
  <si>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</si>
  <si>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</si>
  <si>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</si>
  <si>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</si>
  <si>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</si>
  <si>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</si>
  <si>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</si>
  <si>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</si>
  <si>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</si>
  <si>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</si>
  <si>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</si>
  <si>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</si>
  <si>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</si>
  <si>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</si>
  <si>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</si>
  <si>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</si>
  <si>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</si>
  <si>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</si>
  <si>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</si>
  <si>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</si>
  <si>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</si>
  <si>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</si>
  <si>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</si>
  <si>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</si>
  <si>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</si>
  <si>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</si>
  <si>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</si>
  <si>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</si>
  <si>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</si>
  <si>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</si>
  <si>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</si>
  <si>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</si>
  <si>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</si>
  <si>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</si>
  <si>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</si>
  <si>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</si>
  <si>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</si>
  <si>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</si>
  <si>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</si>
  <si>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</si>
  <si>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</si>
  <si>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</si>
  <si>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</si>
  <si>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</si>
  <si>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</si>
  <si>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</si>
  <si>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</si>
  <si>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</si>
  <si>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</si>
  <si>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</si>
  <si>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</si>
  <si>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</si>
  <si>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</si>
  <si>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</si>
  <si>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</si>
  <si>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</si>
  <si>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</si>
  <si>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</si>
  <si>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</si>
  <si>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</si>
  <si>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</si>
  <si>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</si>
  <si>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</si>
  <si>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</si>
  <si>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</si>
  <si>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</si>
  <si>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</si>
  <si>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</si>
  <si>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</si>
  <si>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</si>
  <si>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</si>
  <si>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</si>
  <si>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</si>
  <si>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</si>
  <si>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</si>
  <si>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</si>
  <si>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</si>
  <si>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</si>
  <si>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</si>
  <si>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</si>
  <si>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</si>
  <si>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</si>
  <si>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</si>
  <si>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</si>
  <si>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</si>
  <si>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</si>
  <si>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</si>
  <si>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</si>
  <si>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</si>
  <si>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</si>
  <si>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</si>
  <si>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</si>
  <si>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</si>
  <si>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</si>
  <si>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</si>
  <si>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</si>
  <si>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</si>
  <si>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</si>
  <si>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</si>
  <si>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</si>
  <si>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</si>
  <si>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</si>
  <si>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</si>
  <si>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</si>
  <si>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</si>
  <si>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</si>
  <si>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</si>
  <si>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</si>
  <si>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</si>
  <si>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</si>
  <si>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</si>
  <si>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</si>
  <si>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</si>
  <si>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</si>
  <si>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</si>
  <si>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</si>
  <si>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</si>
  <si>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</si>
  <si>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</si>
  <si>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</si>
  <si>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</si>
  <si>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</si>
  <si>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</si>
  <si>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</si>
  <si>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</si>
  <si>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</si>
  <si>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</si>
  <si>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</si>
  <si>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</si>
  <si>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</si>
  <si>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</si>
  <si>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</si>
  <si>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</si>
  <si>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</si>
  <si>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</si>
  <si>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</si>
  <si>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</si>
  <si>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</si>
  <si>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</si>
  <si>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</si>
  <si>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</si>
  <si>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</si>
  <si>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</si>
  <si>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</si>
  <si>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</si>
  <si>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</si>
  <si>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</si>
  <si>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</si>
  <si>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</si>
  <si>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</si>
  <si>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</si>
  <si>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</si>
  <si>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</si>
  <si>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</si>
  <si>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</si>
  <si>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</si>
  <si>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</si>
  <si>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</si>
  <si>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</si>
  <si>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</si>
  <si>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</si>
  <si>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</si>
  <si>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</si>
  <si>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</si>
  <si>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</si>
  <si>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</si>
  <si>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</si>
  <si>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</si>
  <si>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</si>
  <si>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</si>
  <si>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</si>
  <si>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</si>
  <si>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</si>
  <si>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</si>
  <si>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</si>
  <si>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</si>
  <si>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</si>
  <si>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</si>
  <si>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</si>
  <si>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</si>
  <si>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</si>
  <si>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</si>
  <si>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</si>
  <si>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</si>
  <si>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</si>
  <si>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</si>
  <si>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</si>
  <si>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</si>
  <si>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</si>
  <si>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</si>
  <si>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</si>
  <si>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</si>
  <si>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</si>
  <si>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</si>
  <si>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</si>
  <si>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</si>
  <si>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</si>
  <si>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</si>
  <si>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</si>
  <si>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</si>
  <si>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</si>
  <si>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</si>
  <si>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</si>
  <si>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</si>
  <si>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</si>
  <si>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</si>
  <si>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</si>
  <si>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</si>
  <si>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</si>
  <si>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</si>
  <si>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</si>
  <si>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</si>
  <si>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</si>
  <si>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</si>
  <si>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</si>
  <si>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</si>
  <si>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</si>
  <si>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</si>
  <si>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</si>
  <si>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</si>
  <si>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</si>
  <si>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</si>
  <si>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</si>
  <si>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</si>
  <si>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</si>
  <si>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</si>
  <si>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</si>
  <si>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</si>
  <si>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</si>
  <si>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</si>
  <si>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</si>
  <si>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</si>
  <si>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</si>
  <si>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</si>
  <si>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</si>
  <si>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</si>
  <si>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</si>
  <si>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</si>
  <si>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</si>
  <si>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</si>
  <si>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</si>
  <si>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</si>
  <si>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</si>
  <si>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</si>
  <si>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</si>
  <si>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</si>
  <si>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</si>
  <si>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</si>
  <si>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</si>
  <si>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</si>
  <si>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</si>
  <si>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</si>
  <si>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</si>
  <si>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</si>
  <si>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</si>
  <si>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</si>
  <si>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</si>
  <si>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</si>
  <si>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</si>
  <si>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</si>
  <si>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</si>
  <si>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</si>
  <si>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</si>
  <si>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</si>
  <si>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</si>
  <si>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</si>
  <si>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</si>
  <si>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</si>
  <si>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</si>
  <si>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</si>
  <si>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</si>
  <si>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</si>
  <si>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</si>
  <si>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</si>
  <si>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</si>
  <si>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</si>
  <si>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</si>
  <si>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</si>
  <si>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</si>
  <si>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</si>
  <si>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</si>
  <si>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</si>
  <si>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</si>
  <si>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</si>
  <si>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</si>
  <si>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</si>
  <si>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</si>
  <si>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</si>
  <si>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</si>
  <si>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</si>
  <si>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</si>
  <si>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</si>
  <si>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</si>
  <si>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</si>
  <si>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</si>
  <si>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</si>
  <si>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</si>
  <si>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</si>
  <si>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</si>
  <si>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</si>
  <si>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</si>
  <si>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</si>
  <si>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</si>
  <si>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</si>
  <si>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</si>
  <si>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</si>
  <si>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</si>
  <si>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</si>
  <si>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</si>
  <si>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</si>
  <si>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</si>
  <si>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</si>
  <si>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</si>
  <si>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</si>
  <si>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</si>
  <si>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</si>
  <si>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</si>
  <si>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</si>
  <si>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</si>
  <si>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</si>
  <si>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</si>
  <si>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</si>
  <si>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</si>
  <si>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</si>
  <si>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</si>
  <si>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</si>
  <si>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</si>
  <si>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</si>
  <si>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</si>
  <si>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</si>
  <si>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</si>
  <si>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</si>
  <si>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</si>
  <si>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</si>
  <si>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</si>
  <si>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</si>
  <si>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</si>
  <si>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</si>
  <si>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</si>
  <si>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</si>
  <si>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</si>
  <si>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</si>
  <si>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</si>
  <si>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</si>
  <si>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</si>
  <si>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</si>
  <si>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</si>
  <si>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</si>
  <si>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</si>
  <si>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</si>
  <si>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</si>
  <si>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</si>
  <si>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</si>
  <si>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</si>
  <si>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</si>
  <si>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</si>
  <si>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</si>
  <si>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</si>
  <si>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</si>
  <si>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</si>
  <si>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</si>
  <si>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</si>
  <si>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</si>
  <si>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</si>
  <si>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</si>
  <si>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</si>
  <si>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</si>
  <si>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</si>
  <si>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</si>
  <si>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</si>
  <si>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</si>
  <si>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</si>
  <si>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</si>
  <si>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</si>
  <si>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</si>
  <si>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</si>
  <si>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</si>
  <si>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</si>
  <si>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</si>
  <si>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</si>
  <si>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</si>
  <si>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</si>
  <si>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</si>
  <si>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</si>
  <si>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</si>
  <si>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</si>
  <si>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</si>
  <si>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</si>
  <si>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</si>
  <si>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</si>
  <si>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</si>
  <si>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</si>
  <si>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</si>
  <si>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</si>
  <si>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</si>
  <si>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</si>
  <si>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</si>
  <si>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</si>
  <si>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</si>
  <si>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</si>
  <si>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</si>
  <si>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</si>
  <si>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</si>
  <si>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</si>
  <si>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</si>
  <si>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</si>
  <si>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</si>
  <si>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</si>
  <si>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</si>
  <si>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</si>
  <si>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</si>
  <si>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</si>
  <si>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</si>
  <si>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</si>
  <si>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</si>
  <si>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</si>
  <si>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</si>
  <si>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</si>
  <si>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</si>
  <si>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</si>
  <si>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</si>
  <si>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</si>
  <si>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</si>
  <si>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</si>
  <si>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</si>
  <si>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</si>
  <si>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</si>
  <si>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</si>
  <si>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</si>
  <si>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</si>
  <si>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</si>
  <si>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</si>
  <si>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</si>
  <si>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</si>
  <si>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</si>
  <si>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</si>
  <si>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</si>
  <si>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</si>
  <si>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</si>
  <si>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</si>
  <si>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</si>
  <si>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</si>
  <si>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</si>
  <si>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</si>
  <si>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</si>
  <si>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</si>
  <si>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</si>
  <si>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</si>
  <si>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</si>
  <si>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</si>
  <si>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</si>
  <si>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</si>
  <si>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</si>
  <si>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</si>
  <si>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</si>
  <si>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</si>
  <si>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</si>
  <si>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</si>
  <si>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</si>
  <si>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</si>
  <si>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</si>
  <si>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</si>
  <si>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</si>
  <si>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</si>
  <si>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</si>
  <si>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</si>
  <si>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</si>
  <si>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</si>
  <si>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</si>
  <si>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</si>
  <si>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</si>
  <si>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</si>
  <si>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</si>
  <si>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</si>
  <si>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</si>
  <si>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</si>
  <si>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</si>
  <si>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</si>
  <si>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</si>
  <si>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</si>
  <si>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</si>
  <si>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</si>
  <si>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</si>
  <si>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</si>
  <si>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</si>
  <si>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І.О. Ратушняк</t>
  </si>
  <si>
    <t>С.Д. Чорна</t>
  </si>
  <si>
    <t>2-11-79</t>
  </si>
  <si>
    <t>2-10-94</t>
  </si>
  <si>
    <t>11 липня 2017 року</t>
  </si>
  <si>
    <t>перше півріччя 2017 року</t>
  </si>
  <si>
    <t>Тиврівський районний суд Вінницької області</t>
  </si>
  <si>
    <t>23300. Вінницька область</t>
  </si>
  <si>
    <t>м. Тиврів</t>
  </si>
  <si>
    <t>вул. Шевченка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</si>
</sst>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0" fontId="13" fillId="0" borderId="3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A1562" zoomScaleNormal="80" zoomScaleSheetLayoutView="100" workbookViewId="0">
      <selection activeCell="A176" sqref="A176:A1590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185"/>
      <c r="C4" s="185"/>
      <c r="D4" s="185"/>
      <c r="E4" s="185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94" t="s">
        <v>909</v>
      </c>
      <c r="B6" s="195" t="s">
        <v>911</v>
      </c>
      <c r="C6" s="198" t="s">
        <v>82</v>
      </c>
      <c r="D6" s="14"/>
      <c r="E6" s="191" t="s">
        <v>904</v>
      </c>
      <c r="F6" s="181" t="s">
        <v>907</v>
      </c>
      <c r="G6" s="182"/>
      <c r="H6" s="182"/>
      <c r="I6" s="183"/>
      <c r="J6" s="181" t="s">
        <v>1427</v>
      </c>
      <c r="K6" s="182"/>
      <c r="L6" s="182"/>
      <c r="M6" s="182"/>
      <c r="N6" s="182"/>
      <c r="O6" s="182"/>
      <c r="P6" s="182"/>
      <c r="Q6" s="182"/>
      <c r="R6" s="183"/>
      <c r="S6" s="181" t="s">
        <v>1445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3"/>
      <c r="AK6" s="172" t="s">
        <v>1469</v>
      </c>
      <c r="AL6" s="172"/>
      <c r="AM6" s="172"/>
      <c r="AN6" s="172" t="s">
        <v>1473</v>
      </c>
      <c r="AO6" s="180"/>
      <c r="AP6" s="180"/>
      <c r="AQ6" s="180"/>
      <c r="AR6" s="172" t="s">
        <v>1478</v>
      </c>
      <c r="AS6" s="172" t="s">
        <v>1480</v>
      </c>
      <c r="AT6" s="184" t="s">
        <v>1476</v>
      </c>
      <c r="AU6" s="172"/>
      <c r="AV6" s="172"/>
      <c r="AW6" s="172"/>
      <c r="AX6" s="172"/>
      <c r="AY6" s="172"/>
      <c r="AZ6" s="172"/>
      <c r="BA6" s="172"/>
      <c r="BB6" s="172"/>
      <c r="BC6" s="172" t="s">
        <v>1476</v>
      </c>
      <c r="BD6" s="172"/>
      <c r="BE6" s="172"/>
      <c r="BF6" s="172"/>
      <c r="BG6" s="172"/>
      <c r="BH6" s="172"/>
      <c r="BI6" s="172"/>
      <c r="BJ6" s="172"/>
      <c r="BK6" s="172"/>
      <c r="BL6" s="171" t="s">
        <v>1479</v>
      </c>
      <c r="BM6" s="191" t="s">
        <v>2238</v>
      </c>
    </row>
    <row r="7" spans="1:65" ht="21.95" customHeight="1">
      <c r="A7" s="194"/>
      <c r="B7" s="196"/>
      <c r="C7" s="199"/>
      <c r="D7" s="15"/>
      <c r="E7" s="192"/>
      <c r="F7" s="187" t="s">
        <v>908</v>
      </c>
      <c r="G7" s="187" t="s">
        <v>1354</v>
      </c>
      <c r="H7" s="186" t="s">
        <v>1431</v>
      </c>
      <c r="I7" s="187" t="s">
        <v>1421</v>
      </c>
      <c r="J7" s="175" t="s">
        <v>1428</v>
      </c>
      <c r="K7" s="175" t="s">
        <v>1441</v>
      </c>
      <c r="L7" s="175" t="s">
        <v>1434</v>
      </c>
      <c r="M7" s="175" t="s">
        <v>1424</v>
      </c>
      <c r="N7" s="175" t="s">
        <v>1438</v>
      </c>
      <c r="O7" s="171" t="s">
        <v>1444</v>
      </c>
      <c r="P7" s="171" t="s">
        <v>1435</v>
      </c>
      <c r="Q7" s="171" t="s">
        <v>1448</v>
      </c>
      <c r="R7" s="201" t="s">
        <v>1449</v>
      </c>
      <c r="S7" s="181" t="s">
        <v>1446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3"/>
      <c r="AK7" s="180"/>
      <c r="AL7" s="180"/>
      <c r="AM7" s="180"/>
      <c r="AN7" s="180"/>
      <c r="AO7" s="180"/>
      <c r="AP7" s="180"/>
      <c r="AQ7" s="180"/>
      <c r="AR7" s="172"/>
      <c r="AS7" s="172"/>
      <c r="AT7" s="172" t="s">
        <v>1477</v>
      </c>
      <c r="AU7" s="172"/>
      <c r="AV7" s="172"/>
      <c r="AW7" s="172"/>
      <c r="AX7" s="172"/>
      <c r="AY7" s="172"/>
      <c r="AZ7" s="172"/>
      <c r="BA7" s="172"/>
      <c r="BB7" s="172"/>
      <c r="BC7" s="172" t="s">
        <v>1477</v>
      </c>
      <c r="BD7" s="172"/>
      <c r="BE7" s="172"/>
      <c r="BF7" s="172"/>
      <c r="BG7" s="172"/>
      <c r="BH7" s="172"/>
      <c r="BI7" s="172"/>
      <c r="BJ7" s="172"/>
      <c r="BK7" s="172"/>
      <c r="BL7" s="171"/>
      <c r="BM7" s="188"/>
    </row>
    <row r="8" spans="1:65" ht="21.95" customHeight="1">
      <c r="A8" s="194"/>
      <c r="B8" s="196"/>
      <c r="C8" s="199"/>
      <c r="D8" s="15"/>
      <c r="E8" s="192"/>
      <c r="F8" s="188"/>
      <c r="G8" s="188"/>
      <c r="H8" s="176"/>
      <c r="I8" s="188"/>
      <c r="J8" s="176"/>
      <c r="K8" s="176"/>
      <c r="L8" s="176"/>
      <c r="M8" s="176"/>
      <c r="N8" s="176"/>
      <c r="O8" s="171"/>
      <c r="P8" s="171"/>
      <c r="Q8" s="171"/>
      <c r="R8" s="171"/>
      <c r="S8" s="171" t="s">
        <v>1447</v>
      </c>
      <c r="T8" s="172" t="s">
        <v>1454</v>
      </c>
      <c r="U8" s="172"/>
      <c r="V8" s="172"/>
      <c r="W8" s="172"/>
      <c r="X8" s="172"/>
      <c r="Y8" s="172" t="s">
        <v>1454</v>
      </c>
      <c r="Z8" s="172"/>
      <c r="AA8" s="172"/>
      <c r="AB8" s="172" t="s">
        <v>1457</v>
      </c>
      <c r="AC8" s="172" t="s">
        <v>1461</v>
      </c>
      <c r="AD8" s="172" t="s">
        <v>1465</v>
      </c>
      <c r="AE8" s="172" t="s">
        <v>1462</v>
      </c>
      <c r="AF8" s="172" t="s">
        <v>1464</v>
      </c>
      <c r="AG8" s="172" t="s">
        <v>1466</v>
      </c>
      <c r="AH8" s="172" t="s">
        <v>1463</v>
      </c>
      <c r="AI8" s="172" t="s">
        <v>1467</v>
      </c>
      <c r="AJ8" s="172" t="s">
        <v>1468</v>
      </c>
      <c r="AK8" s="172" t="s">
        <v>1470</v>
      </c>
      <c r="AL8" s="172" t="s">
        <v>1471</v>
      </c>
      <c r="AM8" s="172" t="s">
        <v>1449</v>
      </c>
      <c r="AN8" s="172" t="s">
        <v>1463</v>
      </c>
      <c r="AO8" s="172" t="s">
        <v>1474</v>
      </c>
      <c r="AP8" s="172" t="s">
        <v>1472</v>
      </c>
      <c r="AQ8" s="172" t="s">
        <v>1475</v>
      </c>
      <c r="AR8" s="172"/>
      <c r="AS8" s="172"/>
      <c r="AT8" s="171" t="s">
        <v>1447</v>
      </c>
      <c r="AU8" s="172" t="s">
        <v>1454</v>
      </c>
      <c r="AV8" s="172"/>
      <c r="AW8" s="172"/>
      <c r="AX8" s="172"/>
      <c r="AY8" s="172"/>
      <c r="AZ8" s="172"/>
      <c r="BA8" s="172"/>
      <c r="BB8" s="172"/>
      <c r="BC8" s="172" t="s">
        <v>1457</v>
      </c>
      <c r="BD8" s="172" t="s">
        <v>1461</v>
      </c>
      <c r="BE8" s="172" t="s">
        <v>1465</v>
      </c>
      <c r="BF8" s="172" t="s">
        <v>1462</v>
      </c>
      <c r="BG8" s="172" t="s">
        <v>1464</v>
      </c>
      <c r="BH8" s="172" t="s">
        <v>1466</v>
      </c>
      <c r="BI8" s="172" t="s">
        <v>1463</v>
      </c>
      <c r="BJ8" s="172" t="s">
        <v>1467</v>
      </c>
      <c r="BK8" s="172" t="s">
        <v>1468</v>
      </c>
      <c r="BL8" s="171"/>
      <c r="BM8" s="188"/>
    </row>
    <row r="9" spans="1:65" ht="12.95" customHeight="1">
      <c r="A9" s="194"/>
      <c r="B9" s="196"/>
      <c r="C9" s="199"/>
      <c r="D9" s="15"/>
      <c r="E9" s="192"/>
      <c r="F9" s="188"/>
      <c r="G9" s="188"/>
      <c r="H9" s="176"/>
      <c r="I9" s="188"/>
      <c r="J9" s="176"/>
      <c r="K9" s="176"/>
      <c r="L9" s="176"/>
      <c r="M9" s="176"/>
      <c r="N9" s="176"/>
      <c r="O9" s="171"/>
      <c r="P9" s="171"/>
      <c r="Q9" s="171"/>
      <c r="R9" s="171"/>
      <c r="S9" s="171"/>
      <c r="T9" s="171" t="s">
        <v>1455</v>
      </c>
      <c r="U9" s="172" t="s">
        <v>1450</v>
      </c>
      <c r="V9" s="172"/>
      <c r="W9" s="172"/>
      <c r="X9" s="172"/>
      <c r="Y9" s="172" t="s">
        <v>1450</v>
      </c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1"/>
      <c r="AU9" s="171" t="s">
        <v>1455</v>
      </c>
      <c r="AV9" s="172" t="s">
        <v>1450</v>
      </c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1"/>
      <c r="BM9" s="188"/>
    </row>
    <row r="10" spans="1:65" ht="67.5" customHeight="1">
      <c r="A10" s="194"/>
      <c r="B10" s="197"/>
      <c r="C10" s="200"/>
      <c r="D10" s="16"/>
      <c r="E10" s="193"/>
      <c r="F10" s="189"/>
      <c r="G10" s="189"/>
      <c r="H10" s="177"/>
      <c r="I10" s="189"/>
      <c r="J10" s="177"/>
      <c r="K10" s="177"/>
      <c r="L10" s="177"/>
      <c r="M10" s="177"/>
      <c r="N10" s="177"/>
      <c r="O10" s="171"/>
      <c r="P10" s="171"/>
      <c r="Q10" s="171"/>
      <c r="R10" s="171"/>
      <c r="S10" s="171"/>
      <c r="T10" s="171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1"/>
      <c r="AU10" s="171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72"/>
      <c r="BD10" s="172"/>
      <c r="BE10" s="172"/>
      <c r="BF10" s="172"/>
      <c r="BG10" s="172"/>
      <c r="BH10" s="172"/>
      <c r="BI10" s="172"/>
      <c r="BJ10" s="172"/>
      <c r="BK10" s="172"/>
      <c r="BL10" s="171"/>
      <c r="BM10" s="189"/>
    </row>
    <row r="11" spans="1:65" ht="12.2" customHeight="1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M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10</v>
      </c>
      <c r="F31" s="163">
        <f t="shared" si="2"/>
        <v>6</v>
      </c>
      <c r="G31" s="163">
        <f t="shared" si="2"/>
        <v>0</v>
      </c>
      <c r="H31" s="163">
        <f t="shared" si="2"/>
        <v>0</v>
      </c>
      <c r="I31" s="163">
        <f t="shared" si="2"/>
        <v>4</v>
      </c>
      <c r="J31" s="163">
        <f t="shared" si="2"/>
        <v>0</v>
      </c>
      <c r="K31" s="163">
        <f t="shared" si="2"/>
        <v>0</v>
      </c>
      <c r="L31" s="163">
        <f t="shared" si="2"/>
        <v>0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4</v>
      </c>
      <c r="S31" s="163">
        <f t="shared" si="2"/>
        <v>0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1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4</v>
      </c>
      <c r="AH31" s="163">
        <f t="shared" si="2"/>
        <v>1</v>
      </c>
      <c r="AI31" s="163">
        <f t="shared" si="2"/>
        <v>0</v>
      </c>
      <c r="AJ31" s="163">
        <f t="shared" si="2"/>
        <v>0</v>
      </c>
      <c r="AK31" s="163">
        <f t="shared" ref="AK31:BM31" si="3">SUM(AK32:AK95)</f>
        <v>0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>
      <c r="A42" s="5">
        <v>29</v>
      </c>
      <c r="B42" s="10" t="s">
        <v>930</v>
      </c>
      <c r="C42" s="18" t="s">
        <v>99</v>
      </c>
      <c r="D42" s="18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>
      <c r="A43" s="5">
        <v>30</v>
      </c>
      <c r="B43" s="10" t="s">
        <v>931</v>
      </c>
      <c r="C43" s="18" t="s">
        <v>99</v>
      </c>
      <c r="D43" s="18"/>
      <c r="E43" s="167">
        <v>1</v>
      </c>
      <c r="F43" s="167">
        <v>1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>
        <v>1</v>
      </c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>
      <c r="A44" s="5">
        <v>31</v>
      </c>
      <c r="B44" s="10" t="s">
        <v>932</v>
      </c>
      <c r="C44" s="18" t="s">
        <v>100</v>
      </c>
      <c r="D44" s="18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934</v>
      </c>
      <c r="C48" s="18" t="s">
        <v>103</v>
      </c>
      <c r="D48" s="18"/>
      <c r="E48" s="167">
        <v>6</v>
      </c>
      <c r="F48" s="167">
        <v>3</v>
      </c>
      <c r="G48" s="167"/>
      <c r="H48" s="167"/>
      <c r="I48" s="167">
        <v>3</v>
      </c>
      <c r="J48" s="167"/>
      <c r="K48" s="167"/>
      <c r="L48" s="167"/>
      <c r="M48" s="167"/>
      <c r="N48" s="167"/>
      <c r="O48" s="167"/>
      <c r="P48" s="167"/>
      <c r="Q48" s="167"/>
      <c r="R48" s="167">
        <v>3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3</v>
      </c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935</v>
      </c>
      <c r="C49" s="18" t="s">
        <v>103</v>
      </c>
      <c r="D49" s="18"/>
      <c r="E49" s="167">
        <v>3</v>
      </c>
      <c r="F49" s="167">
        <v>2</v>
      </c>
      <c r="G49" s="167"/>
      <c r="H49" s="167"/>
      <c r="I49" s="167">
        <v>1</v>
      </c>
      <c r="J49" s="167"/>
      <c r="K49" s="167"/>
      <c r="L49" s="167"/>
      <c r="M49" s="167"/>
      <c r="N49" s="167"/>
      <c r="O49" s="167"/>
      <c r="P49" s="167"/>
      <c r="Q49" s="167"/>
      <c r="R49" s="167">
        <v>1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1</v>
      </c>
      <c r="AH49" s="167">
        <v>1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M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2</v>
      </c>
      <c r="F114" s="163">
        <f t="shared" si="6"/>
        <v>2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M114" si="7">SUM(AK115:AK127)</f>
        <v>2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>
      <c r="A127" s="5">
        <v>114</v>
      </c>
      <c r="B127" s="10" t="s">
        <v>1006</v>
      </c>
      <c r="C127" s="18" t="s">
        <v>137</v>
      </c>
      <c r="D127" s="18"/>
      <c r="E127" s="167">
        <v>2</v>
      </c>
      <c r="F127" s="167">
        <v>2</v>
      </c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>
        <v>2</v>
      </c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M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49</v>
      </c>
      <c r="F203" s="163">
        <f t="shared" si="10"/>
        <v>46</v>
      </c>
      <c r="G203" s="163">
        <f t="shared" si="10"/>
        <v>0</v>
      </c>
      <c r="H203" s="163">
        <f t="shared" si="10"/>
        <v>0</v>
      </c>
      <c r="I203" s="163">
        <f t="shared" si="10"/>
        <v>3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3</v>
      </c>
      <c r="S203" s="163">
        <f t="shared" si="10"/>
        <v>0</v>
      </c>
      <c r="T203" s="163">
        <f t="shared" si="10"/>
        <v>14</v>
      </c>
      <c r="U203" s="163">
        <f t="shared" si="10"/>
        <v>1</v>
      </c>
      <c r="V203" s="163">
        <f t="shared" si="10"/>
        <v>1</v>
      </c>
      <c r="W203" s="163">
        <f t="shared" si="10"/>
        <v>7</v>
      </c>
      <c r="X203" s="163">
        <f t="shared" si="10"/>
        <v>3</v>
      </c>
      <c r="Y203" s="163">
        <f t="shared" si="10"/>
        <v>2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5</v>
      </c>
      <c r="AE203" s="163">
        <f t="shared" si="10"/>
        <v>0</v>
      </c>
      <c r="AF203" s="163">
        <f t="shared" si="10"/>
        <v>0</v>
      </c>
      <c r="AG203" s="163">
        <f t="shared" si="10"/>
        <v>10</v>
      </c>
      <c r="AH203" s="163">
        <f t="shared" si="10"/>
        <v>3</v>
      </c>
      <c r="AI203" s="163">
        <f t="shared" si="10"/>
        <v>0</v>
      </c>
      <c r="AJ203" s="163">
        <f t="shared" si="10"/>
        <v>0</v>
      </c>
      <c r="AK203" s="163">
        <f t="shared" ref="AK203:BM203" si="11">SUM(AK204:AK248)</f>
        <v>14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2</v>
      </c>
      <c r="AR203" s="163">
        <f t="shared" si="11"/>
        <v>4</v>
      </c>
      <c r="AS203" s="163">
        <f t="shared" si="11"/>
        <v>10</v>
      </c>
      <c r="AT203" s="163">
        <f t="shared" si="11"/>
        <v>0</v>
      </c>
      <c r="AU203" s="163">
        <f t="shared" si="11"/>
        <v>9</v>
      </c>
      <c r="AV203" s="163">
        <f t="shared" si="11"/>
        <v>0</v>
      </c>
      <c r="AW203" s="163">
        <f t="shared" si="11"/>
        <v>0</v>
      </c>
      <c r="AX203" s="163">
        <f t="shared" si="11"/>
        <v>2</v>
      </c>
      <c r="AY203" s="163">
        <f t="shared" si="11"/>
        <v>5</v>
      </c>
      <c r="AZ203" s="163">
        <f t="shared" si="11"/>
        <v>2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1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>
      <c r="A204" s="5">
        <v>191</v>
      </c>
      <c r="B204" s="10" t="s">
        <v>1074</v>
      </c>
      <c r="C204" s="18" t="s">
        <v>165</v>
      </c>
      <c r="D204" s="18"/>
      <c r="E204" s="167">
        <v>10</v>
      </c>
      <c r="F204" s="167">
        <v>10</v>
      </c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9</v>
      </c>
      <c r="AH204" s="167">
        <v>1</v>
      </c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>
      <c r="A205" s="5">
        <v>192</v>
      </c>
      <c r="B205" s="10" t="s">
        <v>1075</v>
      </c>
      <c r="C205" s="18" t="s">
        <v>165</v>
      </c>
      <c r="D205" s="18"/>
      <c r="E205" s="167">
        <v>20</v>
      </c>
      <c r="F205" s="167">
        <v>20</v>
      </c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>
        <v>4</v>
      </c>
      <c r="U205" s="167">
        <v>1</v>
      </c>
      <c r="V205" s="167">
        <v>1</v>
      </c>
      <c r="W205" s="167">
        <v>1</v>
      </c>
      <c r="X205" s="167">
        <v>1</v>
      </c>
      <c r="Y205" s="167"/>
      <c r="Z205" s="167"/>
      <c r="AA205" s="167"/>
      <c r="AB205" s="167"/>
      <c r="AC205" s="167"/>
      <c r="AD205" s="167">
        <v>5</v>
      </c>
      <c r="AE205" s="167"/>
      <c r="AF205" s="167"/>
      <c r="AG205" s="167">
        <v>1</v>
      </c>
      <c r="AH205" s="167"/>
      <c r="AI205" s="167"/>
      <c r="AJ205" s="167"/>
      <c r="AK205" s="167">
        <v>10</v>
      </c>
      <c r="AL205" s="167"/>
      <c r="AM205" s="167"/>
      <c r="AN205" s="167"/>
      <c r="AO205" s="167"/>
      <c r="AP205" s="167"/>
      <c r="AQ205" s="167"/>
      <c r="AR205" s="167">
        <v>2</v>
      </c>
      <c r="AS205" s="167">
        <v>4</v>
      </c>
      <c r="AT205" s="167"/>
      <c r="AU205" s="167">
        <v>3</v>
      </c>
      <c r="AV205" s="167"/>
      <c r="AW205" s="167"/>
      <c r="AX205" s="167"/>
      <c r="AY205" s="167">
        <v>3</v>
      </c>
      <c r="AZ205" s="167"/>
      <c r="BA205" s="167"/>
      <c r="BB205" s="167"/>
      <c r="BC205" s="167"/>
      <c r="BD205" s="167"/>
      <c r="BE205" s="167">
        <v>1</v>
      </c>
      <c r="BF205" s="167"/>
      <c r="BG205" s="167"/>
      <c r="BH205" s="167"/>
      <c r="BI205" s="167"/>
      <c r="BJ205" s="167"/>
      <c r="BK205" s="167"/>
      <c r="BL205" s="167"/>
      <c r="BM205" s="163"/>
    </row>
    <row r="206" spans="1:65">
      <c r="A206" s="5">
        <v>193</v>
      </c>
      <c r="B206" s="10" t="s">
        <v>1076</v>
      </c>
      <c r="C206" s="18" t="s">
        <v>165</v>
      </c>
      <c r="D206" s="18"/>
      <c r="E206" s="167">
        <v>15</v>
      </c>
      <c r="F206" s="167">
        <v>12</v>
      </c>
      <c r="G206" s="167"/>
      <c r="H206" s="167"/>
      <c r="I206" s="167">
        <v>3</v>
      </c>
      <c r="J206" s="167"/>
      <c r="K206" s="167"/>
      <c r="L206" s="167"/>
      <c r="M206" s="167"/>
      <c r="N206" s="167"/>
      <c r="O206" s="167"/>
      <c r="P206" s="167"/>
      <c r="Q206" s="167"/>
      <c r="R206" s="167">
        <v>3</v>
      </c>
      <c r="S206" s="167"/>
      <c r="T206" s="167">
        <v>8</v>
      </c>
      <c r="U206" s="167"/>
      <c r="V206" s="167"/>
      <c r="W206" s="167">
        <v>6</v>
      </c>
      <c r="X206" s="167">
        <v>2</v>
      </c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4</v>
      </c>
      <c r="AL206" s="167"/>
      <c r="AM206" s="167"/>
      <c r="AN206" s="167"/>
      <c r="AO206" s="167"/>
      <c r="AP206" s="167"/>
      <c r="AQ206" s="167"/>
      <c r="AR206" s="167">
        <v>2</v>
      </c>
      <c r="AS206" s="167">
        <v>4</v>
      </c>
      <c r="AT206" s="167"/>
      <c r="AU206" s="167">
        <v>4</v>
      </c>
      <c r="AV206" s="167"/>
      <c r="AW206" s="167"/>
      <c r="AX206" s="167">
        <v>2</v>
      </c>
      <c r="AY206" s="167">
        <v>2</v>
      </c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>
      <c r="A209" s="5">
        <v>196</v>
      </c>
      <c r="B209" s="10" t="s">
        <v>1079</v>
      </c>
      <c r="C209" s="18" t="s">
        <v>166</v>
      </c>
      <c r="D209" s="18"/>
      <c r="E209" s="167">
        <v>2</v>
      </c>
      <c r="F209" s="167">
        <v>2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>
        <v>2</v>
      </c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>
      <c r="A210" s="5">
        <v>197</v>
      </c>
      <c r="B210" s="10" t="s">
        <v>1080</v>
      </c>
      <c r="C210" s="18" t="s">
        <v>166</v>
      </c>
      <c r="D210" s="18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>
      <c r="A211" s="5">
        <v>198</v>
      </c>
      <c r="B211" s="10" t="s">
        <v>1081</v>
      </c>
      <c r="C211" s="18" t="s">
        <v>166</v>
      </c>
      <c r="D211" s="18"/>
      <c r="E211" s="167">
        <v>2</v>
      </c>
      <c r="F211" s="167">
        <v>2</v>
      </c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>
        <v>2</v>
      </c>
      <c r="U211" s="167"/>
      <c r="V211" s="167"/>
      <c r="W211" s="167"/>
      <c r="X211" s="167"/>
      <c r="Y211" s="167">
        <v>2</v>
      </c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>
        <v>2</v>
      </c>
      <c r="AR211" s="167"/>
      <c r="AS211" s="167">
        <v>2</v>
      </c>
      <c r="AT211" s="167"/>
      <c r="AU211" s="167">
        <v>2</v>
      </c>
      <c r="AV211" s="167"/>
      <c r="AW211" s="167"/>
      <c r="AX211" s="167"/>
      <c r="AY211" s="167"/>
      <c r="AZ211" s="167">
        <v>2</v>
      </c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>
      <c r="A215" s="5">
        <v>202</v>
      </c>
      <c r="B215" s="10" t="s">
        <v>1085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>
      <c r="A216" s="5">
        <v>203</v>
      </c>
      <c r="B216" s="10" t="s">
        <v>1086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>
      <c r="A224" s="5">
        <v>211</v>
      </c>
      <c r="B224" s="10" t="s">
        <v>1094</v>
      </c>
      <c r="C224" s="18" t="s">
        <v>169</v>
      </c>
      <c r="D224" s="18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4</v>
      </c>
      <c r="F249" s="163">
        <f t="shared" si="12"/>
        <v>1</v>
      </c>
      <c r="G249" s="163">
        <f t="shared" si="12"/>
        <v>0</v>
      </c>
      <c r="H249" s="163">
        <f t="shared" si="12"/>
        <v>0</v>
      </c>
      <c r="I249" s="163">
        <f t="shared" si="12"/>
        <v>3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3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1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M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>
      <c r="A266" s="5">
        <v>253</v>
      </c>
      <c r="B266" s="10" t="s">
        <v>1131</v>
      </c>
      <c r="C266" s="18" t="s">
        <v>184</v>
      </c>
      <c r="D266" s="18"/>
      <c r="E266" s="167">
        <v>3</v>
      </c>
      <c r="F266" s="167"/>
      <c r="G266" s="167"/>
      <c r="H266" s="167"/>
      <c r="I266" s="167">
        <v>3</v>
      </c>
      <c r="J266" s="167"/>
      <c r="K266" s="167"/>
      <c r="L266" s="167"/>
      <c r="M266" s="167">
        <v>3</v>
      </c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>
      <c r="A297" s="5">
        <v>284</v>
      </c>
      <c r="B297" s="10" t="s">
        <v>1157</v>
      </c>
      <c r="C297" s="18" t="s">
        <v>192</v>
      </c>
      <c r="D297" s="18"/>
      <c r="E297" s="167">
        <v>1</v>
      </c>
      <c r="F297" s="167">
        <v>1</v>
      </c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>
        <v>1</v>
      </c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M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2</v>
      </c>
      <c r="F408" s="163">
        <f t="shared" si="16"/>
        <v>2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0</v>
      </c>
      <c r="AJ408" s="163">
        <f t="shared" si="16"/>
        <v>0</v>
      </c>
      <c r="AK408" s="163">
        <f t="shared" ref="AK408:BM408" si="17">SUM(AK409:AK465)</f>
        <v>2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1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1264</v>
      </c>
      <c r="C437" s="18" t="s">
        <v>258</v>
      </c>
      <c r="D437" s="18"/>
      <c r="E437" s="167">
        <v>2</v>
      </c>
      <c r="F437" s="167">
        <v>2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2</v>
      </c>
      <c r="AL437" s="167"/>
      <c r="AM437" s="167"/>
      <c r="AN437" s="167"/>
      <c r="AO437" s="167"/>
      <c r="AP437" s="167"/>
      <c r="AQ437" s="167"/>
      <c r="AR437" s="167"/>
      <c r="AS437" s="167">
        <v>1</v>
      </c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>
      <c r="A438" s="5">
        <v>425</v>
      </c>
      <c r="B438" s="10" t="s">
        <v>1265</v>
      </c>
      <c r="C438" s="18" t="s">
        <v>258</v>
      </c>
      <c r="D438" s="18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M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2</v>
      </c>
      <c r="F477" s="163">
        <f t="shared" si="20"/>
        <v>2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1</v>
      </c>
      <c r="AI477" s="163">
        <f t="shared" si="20"/>
        <v>0</v>
      </c>
      <c r="AJ477" s="163">
        <f t="shared" si="20"/>
        <v>0</v>
      </c>
      <c r="AK477" s="163">
        <f t="shared" ref="AK477:BM477" si="21">SUM(AK478:AK516)</f>
        <v>1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2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>
      <c r="A504" s="5">
        <v>491</v>
      </c>
      <c r="B504" s="10" t="s">
        <v>1321</v>
      </c>
      <c r="C504" s="18" t="s">
        <v>283</v>
      </c>
      <c r="D504" s="18"/>
      <c r="E504" s="167">
        <v>1</v>
      </c>
      <c r="F504" s="167">
        <v>1</v>
      </c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>
        <v>1</v>
      </c>
      <c r="AI504" s="167"/>
      <c r="AJ504" s="167"/>
      <c r="AK504" s="167"/>
      <c r="AL504" s="167"/>
      <c r="AM504" s="167"/>
      <c r="AN504" s="167"/>
      <c r="AO504" s="167"/>
      <c r="AP504" s="167">
        <v>1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>
      <c r="A505" s="5">
        <v>492</v>
      </c>
      <c r="B505" s="10" t="s">
        <v>1322</v>
      </c>
      <c r="C505" s="18" t="s">
        <v>283</v>
      </c>
      <c r="D505" s="18"/>
      <c r="E505" s="167">
        <v>1</v>
      </c>
      <c r="F505" s="167">
        <v>1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1</v>
      </c>
      <c r="AL505" s="167"/>
      <c r="AM505" s="167"/>
      <c r="AN505" s="167"/>
      <c r="AO505" s="167"/>
      <c r="AP505" s="167">
        <v>1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>
      <c r="A509" s="5">
        <v>496</v>
      </c>
      <c r="B509" s="10" t="s">
        <v>1324</v>
      </c>
      <c r="C509" s="18" t="s">
        <v>286</v>
      </c>
      <c r="D509" s="18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>
      <c r="A510" s="5">
        <v>497</v>
      </c>
      <c r="B510" s="10" t="s">
        <v>1325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1</v>
      </c>
      <c r="F517" s="163">
        <f t="shared" si="22"/>
        <v>1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M517" si="23">SUM(AK518:AK558)</f>
        <v>1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>
      <c r="A522" s="5">
        <v>509</v>
      </c>
      <c r="B522" s="10" t="s">
        <v>1333</v>
      </c>
      <c r="C522" s="18" t="s">
        <v>293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>
      <c r="A523" s="5">
        <v>510</v>
      </c>
      <c r="B523" s="10" t="s">
        <v>1334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>
      <c r="A550" s="5">
        <v>537</v>
      </c>
      <c r="B550" s="10" t="s">
        <v>314</v>
      </c>
      <c r="C550" s="18" t="s">
        <v>297</v>
      </c>
      <c r="D550" s="18"/>
      <c r="E550" s="167">
        <v>1</v>
      </c>
      <c r="F550" s="167">
        <v>1</v>
      </c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>
        <v>1</v>
      </c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9</v>
      </c>
      <c r="F559" s="163">
        <f t="shared" si="24"/>
        <v>8</v>
      </c>
      <c r="G559" s="163">
        <f t="shared" si="24"/>
        <v>0</v>
      </c>
      <c r="H559" s="163">
        <f t="shared" si="24"/>
        <v>0</v>
      </c>
      <c r="I559" s="163">
        <f t="shared" si="24"/>
        <v>1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1</v>
      </c>
      <c r="R559" s="163">
        <f t="shared" si="24"/>
        <v>0</v>
      </c>
      <c r="S559" s="163">
        <f t="shared" si="24"/>
        <v>0</v>
      </c>
      <c r="T559" s="163">
        <f t="shared" si="24"/>
        <v>1</v>
      </c>
      <c r="U559" s="163">
        <f t="shared" si="24"/>
        <v>0</v>
      </c>
      <c r="V559" s="163">
        <f t="shared" si="24"/>
        <v>1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1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4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2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0</v>
      </c>
      <c r="AS559" s="163">
        <f t="shared" si="25"/>
        <v>2</v>
      </c>
      <c r="AT559" s="163">
        <f t="shared" si="25"/>
        <v>0</v>
      </c>
      <c r="AU559" s="163">
        <f t="shared" si="25"/>
        <v>1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1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1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9</v>
      </c>
      <c r="F560" s="163">
        <f t="shared" si="26"/>
        <v>8</v>
      </c>
      <c r="G560" s="163">
        <f t="shared" si="26"/>
        <v>0</v>
      </c>
      <c r="H560" s="163">
        <f t="shared" si="26"/>
        <v>0</v>
      </c>
      <c r="I560" s="163">
        <f t="shared" si="26"/>
        <v>1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1</v>
      </c>
      <c r="R560" s="163">
        <f t="shared" si="26"/>
        <v>0</v>
      </c>
      <c r="S560" s="163">
        <f t="shared" si="26"/>
        <v>0</v>
      </c>
      <c r="T560" s="163">
        <f t="shared" si="26"/>
        <v>1</v>
      </c>
      <c r="U560" s="163">
        <f t="shared" si="26"/>
        <v>0</v>
      </c>
      <c r="V560" s="163">
        <f t="shared" si="26"/>
        <v>1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1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4</v>
      </c>
      <c r="AI560" s="163">
        <f t="shared" si="26"/>
        <v>0</v>
      </c>
      <c r="AJ560" s="163">
        <f t="shared" si="26"/>
        <v>0</v>
      </c>
      <c r="AK560" s="163">
        <f t="shared" ref="AK560:BM560" si="27">SUM(AK561:AK600)</f>
        <v>2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0</v>
      </c>
      <c r="AS560" s="163">
        <f t="shared" si="27"/>
        <v>2</v>
      </c>
      <c r="AT560" s="163">
        <f t="shared" si="27"/>
        <v>0</v>
      </c>
      <c r="AU560" s="163">
        <f t="shared" si="27"/>
        <v>1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1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1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335</v>
      </c>
      <c r="C572" s="18" t="s">
        <v>304</v>
      </c>
      <c r="D572" s="18"/>
      <c r="E572" s="167">
        <v>6</v>
      </c>
      <c r="F572" s="167">
        <v>6</v>
      </c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>
        <v>1</v>
      </c>
      <c r="AE572" s="167"/>
      <c r="AF572" s="167"/>
      <c r="AG572" s="167"/>
      <c r="AH572" s="167">
        <v>4</v>
      </c>
      <c r="AI572" s="167"/>
      <c r="AJ572" s="167"/>
      <c r="AK572" s="167">
        <v>1</v>
      </c>
      <c r="AL572" s="167"/>
      <c r="AM572" s="167"/>
      <c r="AN572" s="167"/>
      <c r="AO572" s="167"/>
      <c r="AP572" s="167"/>
      <c r="AQ572" s="167"/>
      <c r="AR572" s="167"/>
      <c r="AS572" s="167">
        <v>1</v>
      </c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>
        <v>1</v>
      </c>
      <c r="BJ572" s="167"/>
      <c r="BK572" s="167"/>
      <c r="BL572" s="167"/>
      <c r="BM572" s="163"/>
    </row>
    <row r="573" spans="1:65" ht="33.75">
      <c r="A573" s="5">
        <v>560</v>
      </c>
      <c r="B573" s="10" t="s">
        <v>336</v>
      </c>
      <c r="C573" s="18" t="s">
        <v>304</v>
      </c>
      <c r="D573" s="18"/>
      <c r="E573" s="167">
        <v>3</v>
      </c>
      <c r="F573" s="167">
        <v>2</v>
      </c>
      <c r="G573" s="167"/>
      <c r="H573" s="167"/>
      <c r="I573" s="167">
        <v>1</v>
      </c>
      <c r="J573" s="167"/>
      <c r="K573" s="167"/>
      <c r="L573" s="167"/>
      <c r="M573" s="167"/>
      <c r="N573" s="167"/>
      <c r="O573" s="167"/>
      <c r="P573" s="167"/>
      <c r="Q573" s="167">
        <v>1</v>
      </c>
      <c r="R573" s="167"/>
      <c r="S573" s="167"/>
      <c r="T573" s="167">
        <v>1</v>
      </c>
      <c r="U573" s="167"/>
      <c r="V573" s="167">
        <v>1</v>
      </c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1</v>
      </c>
      <c r="AL573" s="167"/>
      <c r="AM573" s="167"/>
      <c r="AN573" s="167"/>
      <c r="AO573" s="167"/>
      <c r="AP573" s="167"/>
      <c r="AQ573" s="167"/>
      <c r="AR573" s="167"/>
      <c r="AS573" s="167">
        <v>1</v>
      </c>
      <c r="AT573" s="167"/>
      <c r="AU573" s="167">
        <v>1</v>
      </c>
      <c r="AV573" s="167"/>
      <c r="AW573" s="167"/>
      <c r="AX573" s="167"/>
      <c r="AY573" s="167"/>
      <c r="AZ573" s="167">
        <v>1</v>
      </c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M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1</v>
      </c>
      <c r="F645" s="163">
        <f t="shared" si="30"/>
        <v>0</v>
      </c>
      <c r="G645" s="163">
        <f t="shared" si="30"/>
        <v>0</v>
      </c>
      <c r="H645" s="163">
        <f t="shared" si="30"/>
        <v>0</v>
      </c>
      <c r="I645" s="163">
        <f t="shared" si="30"/>
        <v>1</v>
      </c>
      <c r="J645" s="163">
        <f t="shared" si="30"/>
        <v>0</v>
      </c>
      <c r="K645" s="163">
        <f t="shared" si="30"/>
        <v>1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M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>
      <c r="A659" s="5">
        <v>646</v>
      </c>
      <c r="B659" s="10" t="s">
        <v>402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>
      <c r="A701" s="5">
        <v>688</v>
      </c>
      <c r="B701" s="10" t="s">
        <v>426</v>
      </c>
      <c r="C701" s="18" t="s">
        <v>2427</v>
      </c>
      <c r="D701" s="18"/>
      <c r="E701" s="167">
        <v>1</v>
      </c>
      <c r="F701" s="167"/>
      <c r="G701" s="167"/>
      <c r="H701" s="167"/>
      <c r="I701" s="167">
        <v>1</v>
      </c>
      <c r="J701" s="167"/>
      <c r="K701" s="167">
        <v>1</v>
      </c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M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1</v>
      </c>
      <c r="F721" s="163">
        <f t="shared" si="34"/>
        <v>1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M721" si="35">SUM(AK722:AK775)</f>
        <v>1</v>
      </c>
      <c r="AL721" s="163">
        <f t="shared" si="35"/>
        <v>0</v>
      </c>
      <c r="AM721" s="163">
        <f t="shared" si="35"/>
        <v>0</v>
      </c>
      <c r="AN721" s="163">
        <f t="shared" si="35"/>
        <v>1</v>
      </c>
      <c r="AO721" s="163">
        <f t="shared" si="35"/>
        <v>0</v>
      </c>
      <c r="AP721" s="163">
        <f t="shared" si="35"/>
        <v>1</v>
      </c>
      <c r="AQ721" s="163">
        <f t="shared" si="35"/>
        <v>0</v>
      </c>
      <c r="AR721" s="163">
        <f t="shared" si="35"/>
        <v>1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>
      <c r="A722" s="5">
        <v>709</v>
      </c>
      <c r="B722" s="10" t="s">
        <v>443</v>
      </c>
      <c r="C722" s="18" t="s">
        <v>1403</v>
      </c>
      <c r="D722" s="18"/>
      <c r="E722" s="167">
        <v>1</v>
      </c>
      <c r="F722" s="167">
        <v>1</v>
      </c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>
        <v>1</v>
      </c>
      <c r="AL722" s="167"/>
      <c r="AM722" s="167"/>
      <c r="AN722" s="167">
        <v>1</v>
      </c>
      <c r="AO722" s="167"/>
      <c r="AP722" s="167">
        <v>1</v>
      </c>
      <c r="AQ722" s="167"/>
      <c r="AR722" s="167">
        <v>1</v>
      </c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2</v>
      </c>
      <c r="F776" s="163">
        <f t="shared" si="36"/>
        <v>2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2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M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1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1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>
      <c r="A817" s="5">
        <v>804</v>
      </c>
      <c r="B817" s="10" t="s">
        <v>504</v>
      </c>
      <c r="C817" s="18" t="s">
        <v>619</v>
      </c>
      <c r="D817" s="18"/>
      <c r="E817" s="167">
        <v>1</v>
      </c>
      <c r="F817" s="167">
        <v>1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>
        <v>1</v>
      </c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>
        <v>1</v>
      </c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>
        <v>1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>
      <c r="A827" s="5">
        <v>814</v>
      </c>
      <c r="B827" s="10">
        <v>395</v>
      </c>
      <c r="C827" s="18" t="s">
        <v>623</v>
      </c>
      <c r="D827" s="18"/>
      <c r="E827" s="167">
        <v>1</v>
      </c>
      <c r="F827" s="167">
        <v>1</v>
      </c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>
        <v>1</v>
      </c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M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>
      <c r="A861" s="5">
        <v>848</v>
      </c>
      <c r="B861" s="10" t="s">
        <v>538</v>
      </c>
      <c r="C861" s="18" t="s">
        <v>635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M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83</v>
      </c>
      <c r="F1582" s="169">
        <f t="shared" si="42"/>
        <v>71</v>
      </c>
      <c r="G1582" s="169">
        <f t="shared" si="42"/>
        <v>0</v>
      </c>
      <c r="H1582" s="169">
        <f t="shared" si="42"/>
        <v>0</v>
      </c>
      <c r="I1582" s="169">
        <f t="shared" si="42"/>
        <v>12</v>
      </c>
      <c r="J1582" s="169">
        <f t="shared" si="42"/>
        <v>0</v>
      </c>
      <c r="K1582" s="169">
        <f t="shared" si="42"/>
        <v>1</v>
      </c>
      <c r="L1582" s="169">
        <f t="shared" si="42"/>
        <v>0</v>
      </c>
      <c r="M1582" s="169">
        <f t="shared" si="42"/>
        <v>3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1</v>
      </c>
      <c r="R1582" s="169">
        <f t="shared" si="42"/>
        <v>7</v>
      </c>
      <c r="S1582" s="169">
        <f t="shared" si="42"/>
        <v>0</v>
      </c>
      <c r="T1582" s="169">
        <f t="shared" si="42"/>
        <v>15</v>
      </c>
      <c r="U1582" s="169">
        <f t="shared" si="42"/>
        <v>1</v>
      </c>
      <c r="V1582" s="169">
        <f t="shared" si="42"/>
        <v>2</v>
      </c>
      <c r="W1582" s="169">
        <f t="shared" si="42"/>
        <v>7</v>
      </c>
      <c r="X1582" s="169">
        <f t="shared" si="42"/>
        <v>3</v>
      </c>
      <c r="Y1582" s="169">
        <f t="shared" si="42"/>
        <v>2</v>
      </c>
      <c r="Z1582" s="169">
        <f t="shared" si="42"/>
        <v>0</v>
      </c>
      <c r="AA1582" s="169">
        <f t="shared" si="42"/>
        <v>0</v>
      </c>
      <c r="AB1582" s="169">
        <f t="shared" si="42"/>
        <v>1</v>
      </c>
      <c r="AC1582" s="169">
        <f t="shared" si="42"/>
        <v>0</v>
      </c>
      <c r="AD1582" s="169">
        <f t="shared" si="42"/>
        <v>8</v>
      </c>
      <c r="AE1582" s="169">
        <f t="shared" si="42"/>
        <v>1</v>
      </c>
      <c r="AF1582" s="169">
        <f t="shared" si="42"/>
        <v>0</v>
      </c>
      <c r="AG1582" s="169">
        <f t="shared" si="42"/>
        <v>14</v>
      </c>
      <c r="AH1582" s="169">
        <f t="shared" si="42"/>
        <v>9</v>
      </c>
      <c r="AI1582" s="169">
        <f t="shared" si="42"/>
        <v>0</v>
      </c>
      <c r="AJ1582" s="169">
        <f t="shared" si="42"/>
        <v>0</v>
      </c>
      <c r="AK1582" s="169">
        <f t="shared" ref="AK1582:BM1582" si="43">SUM(AK14,AK31,AK96,AK114,AK128,AK203,AK249,AK367,AK408,AK466,AK477,AK517,AK559,AK624,AK645,AK708,AK721,AK776,AK838,AK943,AK969:AK1581)</f>
        <v>23</v>
      </c>
      <c r="AL1582" s="169">
        <f t="shared" si="43"/>
        <v>0</v>
      </c>
      <c r="AM1582" s="169">
        <f t="shared" si="43"/>
        <v>0</v>
      </c>
      <c r="AN1582" s="169">
        <f t="shared" si="43"/>
        <v>1</v>
      </c>
      <c r="AO1582" s="169">
        <f t="shared" si="43"/>
        <v>0</v>
      </c>
      <c r="AP1582" s="169">
        <f t="shared" si="43"/>
        <v>3</v>
      </c>
      <c r="AQ1582" s="169">
        <f t="shared" si="43"/>
        <v>2</v>
      </c>
      <c r="AR1582" s="169">
        <f t="shared" si="43"/>
        <v>5</v>
      </c>
      <c r="AS1582" s="169">
        <f t="shared" si="43"/>
        <v>14</v>
      </c>
      <c r="AT1582" s="169">
        <f t="shared" si="43"/>
        <v>0</v>
      </c>
      <c r="AU1582" s="169">
        <f t="shared" si="43"/>
        <v>10</v>
      </c>
      <c r="AV1582" s="169">
        <f t="shared" si="43"/>
        <v>0</v>
      </c>
      <c r="AW1582" s="169">
        <f t="shared" si="43"/>
        <v>0</v>
      </c>
      <c r="AX1582" s="169">
        <f t="shared" si="43"/>
        <v>2</v>
      </c>
      <c r="AY1582" s="169">
        <f t="shared" si="43"/>
        <v>5</v>
      </c>
      <c r="AZ1582" s="169">
        <f t="shared" si="43"/>
        <v>3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2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1</v>
      </c>
      <c r="BJ1582" s="169">
        <f t="shared" si="43"/>
        <v>0</v>
      </c>
      <c r="BK1582" s="169">
        <f t="shared" si="43"/>
        <v>0</v>
      </c>
      <c r="BL1582" s="169">
        <f t="shared" si="43"/>
        <v>0</v>
      </c>
      <c r="BM1582" s="169">
        <f t="shared" si="43"/>
        <v>0</v>
      </c>
    </row>
    <row r="1583" spans="1:65">
      <c r="A1583" s="5">
        <v>1570</v>
      </c>
      <c r="B1583" s="26"/>
      <c r="C1583" s="20" t="s">
        <v>894</v>
      </c>
      <c r="D1583" s="20"/>
      <c r="E1583" s="163">
        <v>14</v>
      </c>
      <c r="F1583" s="163">
        <v>9</v>
      </c>
      <c r="G1583" s="163"/>
      <c r="H1583" s="163"/>
      <c r="I1583" s="163">
        <v>5</v>
      </c>
      <c r="J1583" s="163"/>
      <c r="K1583" s="163">
        <v>1</v>
      </c>
      <c r="L1583" s="163"/>
      <c r="M1583" s="163"/>
      <c r="N1583" s="163"/>
      <c r="O1583" s="163"/>
      <c r="P1583" s="163"/>
      <c r="Q1583" s="163"/>
      <c r="R1583" s="163">
        <v>4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>
        <v>2</v>
      </c>
      <c r="AE1583" s="167">
        <v>1</v>
      </c>
      <c r="AF1583" s="167"/>
      <c r="AG1583" s="167">
        <v>4</v>
      </c>
      <c r="AH1583" s="167">
        <v>2</v>
      </c>
      <c r="AI1583" s="167"/>
      <c r="AJ1583" s="167"/>
      <c r="AK1583" s="167"/>
      <c r="AL1583" s="167"/>
      <c r="AM1583" s="167"/>
      <c r="AN1583" s="167"/>
      <c r="AO1583" s="167"/>
      <c r="AP1583" s="167">
        <v>1</v>
      </c>
      <c r="AQ1583" s="167"/>
      <c r="AR1583" s="167"/>
      <c r="AS1583" s="167">
        <v>1</v>
      </c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>
        <v>1</v>
      </c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>
      <c r="A1584" s="5">
        <v>1571</v>
      </c>
      <c r="B1584" s="26"/>
      <c r="C1584" s="21" t="s">
        <v>895</v>
      </c>
      <c r="D1584" s="21"/>
      <c r="E1584" s="163">
        <v>46</v>
      </c>
      <c r="F1584" s="163">
        <v>42</v>
      </c>
      <c r="G1584" s="163"/>
      <c r="H1584" s="163"/>
      <c r="I1584" s="163">
        <v>4</v>
      </c>
      <c r="J1584" s="163"/>
      <c r="K1584" s="163"/>
      <c r="L1584" s="163"/>
      <c r="M1584" s="163">
        <v>3</v>
      </c>
      <c r="N1584" s="163"/>
      <c r="O1584" s="163"/>
      <c r="P1584" s="163"/>
      <c r="Q1584" s="163">
        <v>1</v>
      </c>
      <c r="R1584" s="163"/>
      <c r="S1584" s="163"/>
      <c r="T1584" s="167">
        <v>5</v>
      </c>
      <c r="U1584" s="167">
        <v>1</v>
      </c>
      <c r="V1584" s="167">
        <v>2</v>
      </c>
      <c r="W1584" s="167">
        <v>1</v>
      </c>
      <c r="X1584" s="167">
        <v>1</v>
      </c>
      <c r="Y1584" s="167"/>
      <c r="Z1584" s="167"/>
      <c r="AA1584" s="167"/>
      <c r="AB1584" s="167"/>
      <c r="AC1584" s="167"/>
      <c r="AD1584" s="167">
        <v>6</v>
      </c>
      <c r="AE1584" s="167"/>
      <c r="AF1584" s="167"/>
      <c r="AG1584" s="167">
        <v>10</v>
      </c>
      <c r="AH1584" s="167">
        <v>7</v>
      </c>
      <c r="AI1584" s="167"/>
      <c r="AJ1584" s="167"/>
      <c r="AK1584" s="167">
        <v>14</v>
      </c>
      <c r="AL1584" s="167"/>
      <c r="AM1584" s="167"/>
      <c r="AN1584" s="167">
        <v>1</v>
      </c>
      <c r="AO1584" s="167"/>
      <c r="AP1584" s="167">
        <v>1</v>
      </c>
      <c r="AQ1584" s="167"/>
      <c r="AR1584" s="167">
        <v>3</v>
      </c>
      <c r="AS1584" s="167">
        <v>6</v>
      </c>
      <c r="AT1584" s="167"/>
      <c r="AU1584" s="167">
        <v>4</v>
      </c>
      <c r="AV1584" s="167"/>
      <c r="AW1584" s="167"/>
      <c r="AX1584" s="167"/>
      <c r="AY1584" s="167">
        <v>3</v>
      </c>
      <c r="AZ1584" s="167">
        <v>1</v>
      </c>
      <c r="BA1584" s="167"/>
      <c r="BB1584" s="167"/>
      <c r="BC1584" s="167"/>
      <c r="BD1584" s="167"/>
      <c r="BE1584" s="167">
        <v>1</v>
      </c>
      <c r="BF1584" s="167"/>
      <c r="BG1584" s="167"/>
      <c r="BH1584" s="167"/>
      <c r="BI1584" s="167">
        <v>1</v>
      </c>
      <c r="BJ1584" s="167"/>
      <c r="BK1584" s="167"/>
      <c r="BL1584" s="167"/>
      <c r="BM1584" s="163"/>
    </row>
    <row r="1585" spans="1:68">
      <c r="A1585" s="5">
        <v>1572</v>
      </c>
      <c r="B1585" s="26"/>
      <c r="C1585" s="21" t="s">
        <v>896</v>
      </c>
      <c r="D1585" s="21"/>
      <c r="E1585" s="163">
        <v>23</v>
      </c>
      <c r="F1585" s="163">
        <v>20</v>
      </c>
      <c r="G1585" s="163"/>
      <c r="H1585" s="163"/>
      <c r="I1585" s="163">
        <v>3</v>
      </c>
      <c r="J1585" s="163"/>
      <c r="K1585" s="163"/>
      <c r="L1585" s="163"/>
      <c r="M1585" s="163"/>
      <c r="N1585" s="163"/>
      <c r="O1585" s="163"/>
      <c r="P1585" s="163"/>
      <c r="Q1585" s="163"/>
      <c r="R1585" s="163">
        <v>3</v>
      </c>
      <c r="S1585" s="163"/>
      <c r="T1585" s="167">
        <v>10</v>
      </c>
      <c r="U1585" s="167"/>
      <c r="V1585" s="167"/>
      <c r="W1585" s="167">
        <v>6</v>
      </c>
      <c r="X1585" s="167">
        <v>2</v>
      </c>
      <c r="Y1585" s="167">
        <v>2</v>
      </c>
      <c r="Z1585" s="167"/>
      <c r="AA1585" s="167"/>
      <c r="AB1585" s="167">
        <v>1</v>
      </c>
      <c r="AC1585" s="167"/>
      <c r="AD1585" s="167"/>
      <c r="AE1585" s="167"/>
      <c r="AF1585" s="167"/>
      <c r="AG1585" s="167"/>
      <c r="AH1585" s="167"/>
      <c r="AI1585" s="167"/>
      <c r="AJ1585" s="167"/>
      <c r="AK1585" s="167">
        <v>9</v>
      </c>
      <c r="AL1585" s="167"/>
      <c r="AM1585" s="167"/>
      <c r="AN1585" s="167"/>
      <c r="AO1585" s="167"/>
      <c r="AP1585" s="167">
        <v>1</v>
      </c>
      <c r="AQ1585" s="167">
        <v>2</v>
      </c>
      <c r="AR1585" s="167">
        <v>2</v>
      </c>
      <c r="AS1585" s="167">
        <v>7</v>
      </c>
      <c r="AT1585" s="167"/>
      <c r="AU1585" s="167">
        <v>6</v>
      </c>
      <c r="AV1585" s="167"/>
      <c r="AW1585" s="167"/>
      <c r="AX1585" s="167">
        <v>2</v>
      </c>
      <c r="AY1585" s="167">
        <v>2</v>
      </c>
      <c r="AZ1585" s="167">
        <v>2</v>
      </c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>
      <c r="A1586" s="5">
        <v>1573</v>
      </c>
      <c r="B1586" s="26"/>
      <c r="C1586" s="21" t="s">
        <v>897</v>
      </c>
      <c r="D1586" s="21"/>
      <c r="E1586" s="163"/>
      <c r="F1586" s="163"/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>
      <c r="A1587" s="5">
        <v>1574</v>
      </c>
      <c r="B1587" s="95"/>
      <c r="C1587" s="64" t="s">
        <v>898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899</v>
      </c>
      <c r="D1588" s="64"/>
      <c r="E1588" s="163">
        <v>8</v>
      </c>
      <c r="F1588" s="163">
        <v>7</v>
      </c>
      <c r="G1588" s="163"/>
      <c r="H1588" s="163"/>
      <c r="I1588" s="163">
        <v>2</v>
      </c>
      <c r="J1588" s="163"/>
      <c r="K1588" s="163"/>
      <c r="L1588" s="163"/>
      <c r="M1588" s="163"/>
      <c r="N1588" s="163"/>
      <c r="O1588" s="163"/>
      <c r="P1588" s="163"/>
      <c r="Q1588" s="163"/>
      <c r="R1588" s="163">
        <v>2</v>
      </c>
      <c r="S1588" s="163"/>
      <c r="T1588" s="167">
        <v>1</v>
      </c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>
        <v>1</v>
      </c>
      <c r="AI1588" s="167"/>
      <c r="AJ1588" s="167"/>
      <c r="AK1588" s="167">
        <v>5</v>
      </c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>
      <c r="A1589" s="5">
        <v>1576</v>
      </c>
      <c r="B1589" s="95"/>
      <c r="C1589" s="64" t="s">
        <v>900</v>
      </c>
      <c r="D1589" s="64"/>
      <c r="E1589" s="163">
        <v>3</v>
      </c>
      <c r="F1589" s="163"/>
      <c r="G1589" s="163"/>
      <c r="H1589" s="163"/>
      <c r="I1589" s="163">
        <v>3</v>
      </c>
      <c r="J1589" s="163"/>
      <c r="K1589" s="163"/>
      <c r="L1589" s="163"/>
      <c r="M1589" s="163">
        <v>3</v>
      </c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178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202" t="s">
        <v>2254</v>
      </c>
      <c r="BA1592" s="202"/>
      <c r="BB1592" s="120"/>
      <c r="BC1592" s="203" t="s">
        <v>2432</v>
      </c>
      <c r="BD1592" s="203"/>
      <c r="BE1592" s="203"/>
      <c r="BF1592" s="121" t="s">
        <v>2432</v>
      </c>
      <c r="BG1592" s="206" t="s">
        <v>2433</v>
      </c>
      <c r="BH1592" s="206"/>
      <c r="BI1592" s="206"/>
      <c r="BJ1592" s="206"/>
      <c r="BK1592" s="206"/>
      <c r="BL1592" s="120"/>
      <c r="BM1592" s="71" t="s">
        <v>2432</v>
      </c>
    </row>
    <row r="1593" spans="1:68" s="61" customFormat="1" ht="20.100000000000001" customHeight="1">
      <c r="A1593" s="72"/>
      <c r="B1593" s="73"/>
      <c r="C1593" s="179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204" t="s">
        <v>2249</v>
      </c>
      <c r="BD1593" s="204"/>
      <c r="BE1593" s="204"/>
      <c r="BF1593" s="121" t="s">
        <v>2432</v>
      </c>
      <c r="BG1593" s="204" t="s">
        <v>2250</v>
      </c>
      <c r="BH1593" s="204"/>
      <c r="BI1593" s="204"/>
      <c r="BK1593" s="120"/>
      <c r="BL1593" s="120"/>
      <c r="BM1593" s="76" t="s">
        <v>2432</v>
      </c>
    </row>
    <row r="1594" spans="1:68" ht="12.95" customHeight="1">
      <c r="A1594" s="7"/>
      <c r="B1594" s="12"/>
      <c r="C1594" s="173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205" t="s">
        <v>2255</v>
      </c>
      <c r="BA1594" s="205"/>
      <c r="BB1594" s="120"/>
      <c r="BC1594" s="203" t="s">
        <v>2432</v>
      </c>
      <c r="BD1594" s="203"/>
      <c r="BE1594" s="203"/>
      <c r="BF1594" s="121" t="s">
        <v>2432</v>
      </c>
      <c r="BG1594" s="206" t="s">
        <v>2434</v>
      </c>
      <c r="BH1594" s="206"/>
      <c r="BI1594" s="206"/>
      <c r="BJ1594" s="206"/>
      <c r="BK1594" s="206"/>
      <c r="BL1594" s="120"/>
      <c r="BM1594" s="42" t="s">
        <v>2432</v>
      </c>
    </row>
    <row r="1595" spans="1:68" s="61" customFormat="1" ht="20.100000000000001" customHeight="1">
      <c r="A1595" s="7"/>
      <c r="B1595" s="63"/>
      <c r="C1595" s="174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204" t="s">
        <v>2249</v>
      </c>
      <c r="BD1595" s="204"/>
      <c r="BE1595" s="204"/>
      <c r="BF1595" s="120"/>
      <c r="BG1595" s="204" t="s">
        <v>2250</v>
      </c>
      <c r="BH1595" s="204"/>
      <c r="BI1595" s="204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>
      <c r="AZ1597" s="124" t="s">
        <v>2252</v>
      </c>
      <c r="BB1597" s="208" t="s">
        <v>2435</v>
      </c>
      <c r="BC1597" s="208"/>
      <c r="BD1597" s="208"/>
      <c r="BE1597" s="120"/>
      <c r="BF1597" s="209" t="s">
        <v>2253</v>
      </c>
      <c r="BG1597" s="209"/>
      <c r="BH1597" s="209"/>
      <c r="BI1597" s="210" t="s">
        <v>2432</v>
      </c>
      <c r="BJ1597" s="210"/>
      <c r="BK1597" s="210"/>
      <c r="BL1597" s="210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207" t="s">
        <v>2251</v>
      </c>
      <c r="BA1599" s="207"/>
      <c r="BB1599" s="211" t="s">
        <v>2436</v>
      </c>
      <c r="BC1599" s="211"/>
      <c r="BD1599" s="211"/>
      <c r="BF1599" s="212" t="s">
        <v>2437</v>
      </c>
      <c r="BG1599" s="212"/>
      <c r="BH1599" s="212"/>
      <c r="BI1599" s="212"/>
      <c r="BJ1599" s="120"/>
      <c r="BK1599" s="120"/>
      <c r="BL1599" s="120"/>
    </row>
  </sheetData>
  <mergeCells count="86"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&amp;R&amp;P&amp;C&amp;R&amp;P&amp;C&amp;CФорма № 6-8, Підрозділ: Тиврівський районний суд Вінницької області, Початок періоду: 01.01.2017, Кінець періоду: 30.06.2017&amp;L22C1AE8F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tabSelected="1" view="pageBreakPreview" topLeftCell="A1559" zoomScale="90" zoomScaleSheetLayoutView="90" workbookViewId="0">
      <selection activeCell="C1581" sqref="C1581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2432</v>
      </c>
      <c r="C4" s="153"/>
      <c r="D4" s="153"/>
    </row>
    <row r="5" spans="1:69" ht="12.95" hidden="1" customHeight="1">
      <c r="A5" s="154"/>
      <c r="B5" s="155" t="s">
        <v>2432</v>
      </c>
      <c r="C5" s="226"/>
      <c r="D5" s="226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94" t="s">
        <v>2326</v>
      </c>
      <c r="B6" s="214" t="s">
        <v>911</v>
      </c>
      <c r="C6" s="216" t="s">
        <v>82</v>
      </c>
      <c r="D6" s="151"/>
      <c r="E6" s="184" t="s">
        <v>2327</v>
      </c>
      <c r="F6" s="184" t="s">
        <v>2328</v>
      </c>
      <c r="G6" s="213"/>
      <c r="H6" s="213"/>
      <c r="I6" s="213"/>
      <c r="J6" s="213"/>
      <c r="K6" s="213"/>
      <c r="L6" s="213"/>
      <c r="M6" s="213"/>
      <c r="N6" s="184" t="s">
        <v>2329</v>
      </c>
      <c r="O6" s="184"/>
      <c r="P6" s="184"/>
      <c r="Q6" s="184"/>
      <c r="R6" s="184"/>
      <c r="S6" s="184"/>
      <c r="T6" s="184"/>
      <c r="U6" s="221" t="s">
        <v>2330</v>
      </c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3"/>
      <c r="AM6" s="184" t="s">
        <v>2331</v>
      </c>
      <c r="AN6" s="213"/>
      <c r="AO6" s="213"/>
      <c r="AP6" s="213"/>
      <c r="AQ6" s="213"/>
      <c r="AR6" s="213"/>
      <c r="AS6" s="213"/>
      <c r="AT6" s="184" t="s">
        <v>2332</v>
      </c>
      <c r="AU6" s="184" t="s">
        <v>2333</v>
      </c>
      <c r="AV6" s="184" t="s">
        <v>2334</v>
      </c>
      <c r="AW6" s="184" t="s">
        <v>2335</v>
      </c>
      <c r="AX6" s="184"/>
      <c r="AY6" s="184"/>
      <c r="AZ6" s="184"/>
      <c r="BA6" s="184" t="s">
        <v>2336</v>
      </c>
      <c r="BB6" s="184"/>
      <c r="BC6" s="184"/>
      <c r="BD6" s="184"/>
      <c r="BE6" s="184" t="s">
        <v>2336</v>
      </c>
      <c r="BF6" s="184"/>
      <c r="BG6" s="184"/>
      <c r="BH6" s="184" t="s">
        <v>2337</v>
      </c>
      <c r="BI6" s="184"/>
      <c r="BJ6" s="184"/>
      <c r="BK6" s="184"/>
      <c r="BL6" s="184"/>
      <c r="BM6" s="184"/>
      <c r="BN6" s="184"/>
      <c r="BO6" s="184"/>
      <c r="BP6" s="184"/>
      <c r="BQ6" s="184"/>
    </row>
    <row r="7" spans="1:69" ht="21.95" customHeight="1">
      <c r="A7" s="213"/>
      <c r="B7" s="215"/>
      <c r="C7" s="216"/>
      <c r="D7" s="151"/>
      <c r="E7" s="184"/>
      <c r="F7" s="184" t="s">
        <v>2338</v>
      </c>
      <c r="G7" s="184" t="s">
        <v>2339</v>
      </c>
      <c r="H7" s="184" t="s">
        <v>2340</v>
      </c>
      <c r="I7" s="184" t="s">
        <v>2341</v>
      </c>
      <c r="J7" s="184"/>
      <c r="K7" s="184"/>
      <c r="L7" s="184" t="s">
        <v>2342</v>
      </c>
      <c r="M7" s="184"/>
      <c r="N7" s="184" t="s">
        <v>2343</v>
      </c>
      <c r="O7" s="184" t="s">
        <v>2344</v>
      </c>
      <c r="P7" s="184" t="s">
        <v>2345</v>
      </c>
      <c r="Q7" s="184" t="s">
        <v>2346</v>
      </c>
      <c r="R7" s="184" t="s">
        <v>2347</v>
      </c>
      <c r="S7" s="184" t="s">
        <v>2348</v>
      </c>
      <c r="T7" s="184" t="s">
        <v>2349</v>
      </c>
      <c r="U7" s="184" t="s">
        <v>2350</v>
      </c>
      <c r="V7" s="184" t="s">
        <v>2351</v>
      </c>
      <c r="W7" s="184" t="s">
        <v>2352</v>
      </c>
      <c r="X7" s="184" t="s">
        <v>2353</v>
      </c>
      <c r="Y7" s="184" t="s">
        <v>2354</v>
      </c>
      <c r="Z7" s="184" t="s">
        <v>2355</v>
      </c>
      <c r="AA7" s="184" t="s">
        <v>2356</v>
      </c>
      <c r="AB7" s="184" t="s">
        <v>2357</v>
      </c>
      <c r="AC7" s="184" t="s">
        <v>2358</v>
      </c>
      <c r="AD7" s="184" t="s">
        <v>2359</v>
      </c>
      <c r="AE7" s="184" t="s">
        <v>2360</v>
      </c>
      <c r="AF7" s="184" t="s">
        <v>2361</v>
      </c>
      <c r="AG7" s="184" t="s">
        <v>2362</v>
      </c>
      <c r="AH7" s="184" t="s">
        <v>2363</v>
      </c>
      <c r="AI7" s="184" t="s">
        <v>2364</v>
      </c>
      <c r="AJ7" s="184" t="s">
        <v>2365</v>
      </c>
      <c r="AK7" s="184" t="s">
        <v>2366</v>
      </c>
      <c r="AL7" s="184" t="s">
        <v>2367</v>
      </c>
      <c r="AM7" s="184" t="s">
        <v>2368</v>
      </c>
      <c r="AN7" s="184" t="s">
        <v>2369</v>
      </c>
      <c r="AO7" s="184" t="s">
        <v>2370</v>
      </c>
      <c r="AP7" s="184" t="s">
        <v>2371</v>
      </c>
      <c r="AQ7" s="184" t="s">
        <v>2372</v>
      </c>
      <c r="AR7" s="184" t="s">
        <v>2373</v>
      </c>
      <c r="AS7" s="184" t="s">
        <v>1485</v>
      </c>
      <c r="AT7" s="184"/>
      <c r="AU7" s="184"/>
      <c r="AV7" s="184"/>
      <c r="AW7" s="224" t="s">
        <v>1455</v>
      </c>
      <c r="AX7" s="184" t="s">
        <v>1450</v>
      </c>
      <c r="AY7" s="184"/>
      <c r="AZ7" s="184"/>
      <c r="BA7" s="184" t="s">
        <v>2374</v>
      </c>
      <c r="BB7" s="184" t="s">
        <v>2375</v>
      </c>
      <c r="BC7" s="184" t="s">
        <v>2376</v>
      </c>
      <c r="BD7" s="184" t="s">
        <v>2377</v>
      </c>
      <c r="BE7" s="184" t="s">
        <v>2378</v>
      </c>
      <c r="BF7" s="184" t="s">
        <v>2379</v>
      </c>
      <c r="BG7" s="184" t="s">
        <v>2380</v>
      </c>
      <c r="BH7" s="184" t="s">
        <v>2381</v>
      </c>
      <c r="BI7" s="184" t="s">
        <v>2382</v>
      </c>
      <c r="BJ7" s="184"/>
      <c r="BK7" s="184"/>
      <c r="BL7" s="184"/>
      <c r="BM7" s="184" t="s">
        <v>2383</v>
      </c>
      <c r="BN7" s="184"/>
      <c r="BO7" s="225" t="s">
        <v>2384</v>
      </c>
      <c r="BP7" s="225"/>
      <c r="BQ7" s="225"/>
    </row>
    <row r="8" spans="1:69" ht="12.95" customHeight="1">
      <c r="A8" s="213"/>
      <c r="B8" s="215"/>
      <c r="C8" s="216"/>
      <c r="D8" s="151"/>
      <c r="E8" s="184"/>
      <c r="F8" s="184"/>
      <c r="G8" s="184"/>
      <c r="H8" s="184"/>
      <c r="I8" s="184" t="s">
        <v>2385</v>
      </c>
      <c r="J8" s="184" t="s">
        <v>2386</v>
      </c>
      <c r="K8" s="184"/>
      <c r="L8" s="184" t="s">
        <v>2387</v>
      </c>
      <c r="M8" s="184" t="s">
        <v>2388</v>
      </c>
      <c r="N8" s="213"/>
      <c r="O8" s="213"/>
      <c r="P8" s="213"/>
      <c r="Q8" s="213"/>
      <c r="R8" s="213"/>
      <c r="S8" s="213"/>
      <c r="T8" s="213"/>
      <c r="U8" s="184"/>
      <c r="V8" s="184"/>
      <c r="W8" s="184"/>
      <c r="X8" s="184"/>
      <c r="Y8" s="184"/>
      <c r="Z8" s="184"/>
      <c r="AA8" s="184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 t="s">
        <v>2389</v>
      </c>
      <c r="AY8" s="184" t="s">
        <v>2390</v>
      </c>
      <c r="AZ8" s="184" t="s">
        <v>2391</v>
      </c>
      <c r="BA8" s="184"/>
      <c r="BB8" s="184"/>
      <c r="BC8" s="184"/>
      <c r="BD8" s="184"/>
      <c r="BE8" s="184"/>
      <c r="BF8" s="184"/>
      <c r="BG8" s="184"/>
      <c r="BH8" s="184"/>
      <c r="BI8" s="224" t="s">
        <v>1455</v>
      </c>
      <c r="BJ8" s="184" t="s">
        <v>1450</v>
      </c>
      <c r="BK8" s="184"/>
      <c r="BL8" s="184"/>
      <c r="BM8" s="184"/>
      <c r="BN8" s="184"/>
      <c r="BO8" s="225"/>
      <c r="BP8" s="225"/>
      <c r="BQ8" s="225"/>
    </row>
    <row r="9" spans="1:69" ht="12.95" customHeight="1">
      <c r="A9" s="213"/>
      <c r="B9" s="215"/>
      <c r="C9" s="216"/>
      <c r="D9" s="151"/>
      <c r="E9" s="184"/>
      <c r="F9" s="184"/>
      <c r="G9" s="184"/>
      <c r="H9" s="184"/>
      <c r="I9" s="184"/>
      <c r="J9" s="184" t="s">
        <v>2392</v>
      </c>
      <c r="K9" s="184" t="s">
        <v>2393</v>
      </c>
      <c r="L9" s="184"/>
      <c r="M9" s="184"/>
      <c r="N9" s="213"/>
      <c r="O9" s="213"/>
      <c r="P9" s="213"/>
      <c r="Q9" s="213"/>
      <c r="R9" s="213"/>
      <c r="S9" s="213"/>
      <c r="T9" s="213"/>
      <c r="U9" s="184"/>
      <c r="V9" s="184"/>
      <c r="W9" s="184"/>
      <c r="X9" s="184"/>
      <c r="Y9" s="184"/>
      <c r="Z9" s="184"/>
      <c r="AA9" s="184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224"/>
      <c r="BJ9" s="184" t="s">
        <v>2394</v>
      </c>
      <c r="BK9" s="184" t="s">
        <v>1435</v>
      </c>
      <c r="BL9" s="184" t="s">
        <v>1449</v>
      </c>
      <c r="BM9" s="224" t="s">
        <v>1455</v>
      </c>
      <c r="BN9" s="184" t="s">
        <v>2395</v>
      </c>
      <c r="BO9" s="184" t="s">
        <v>2396</v>
      </c>
      <c r="BP9" s="184" t="s">
        <v>2397</v>
      </c>
      <c r="BQ9" s="184" t="s">
        <v>2398</v>
      </c>
    </row>
    <row r="10" spans="1:69" ht="66.400000000000006" customHeight="1">
      <c r="A10" s="213"/>
      <c r="B10" s="215"/>
      <c r="C10" s="216"/>
      <c r="D10" s="151"/>
      <c r="E10" s="217"/>
      <c r="F10" s="184"/>
      <c r="G10" s="184"/>
      <c r="H10" s="184"/>
      <c r="I10" s="184"/>
      <c r="J10" s="184"/>
      <c r="K10" s="184"/>
      <c r="L10" s="184"/>
      <c r="M10" s="184"/>
      <c r="N10" s="213"/>
      <c r="O10" s="213"/>
      <c r="P10" s="213"/>
      <c r="Q10" s="213"/>
      <c r="R10" s="213"/>
      <c r="S10" s="213"/>
      <c r="T10" s="213"/>
      <c r="U10" s="184"/>
      <c r="V10" s="184"/>
      <c r="W10" s="184"/>
      <c r="X10" s="184"/>
      <c r="Y10" s="184"/>
      <c r="Z10" s="184"/>
      <c r="AA10" s="184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224"/>
      <c r="BJ10" s="213"/>
      <c r="BK10" s="184"/>
      <c r="BL10" s="184"/>
      <c r="BM10" s="224"/>
      <c r="BN10" s="184"/>
      <c r="BO10" s="184"/>
      <c r="BP10" s="184"/>
      <c r="BQ10" s="184"/>
    </row>
    <row r="11" spans="1:69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>SUM(BQ15:BQ30)</f>
        <v>0</v>
      </c>
    </row>
    <row r="15" spans="1:69" ht="22.5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6</v>
      </c>
      <c r="F31" s="163">
        <f t="shared" si="2"/>
        <v>6</v>
      </c>
      <c r="G31" s="163">
        <f t="shared" si="2"/>
        <v>0</v>
      </c>
      <c r="H31" s="163">
        <f t="shared" si="2"/>
        <v>2</v>
      </c>
      <c r="I31" s="163">
        <f t="shared" si="2"/>
        <v>0</v>
      </c>
      <c r="J31" s="163">
        <f t="shared" si="2"/>
        <v>0</v>
      </c>
      <c r="K31" s="163">
        <f t="shared" si="2"/>
        <v>0</v>
      </c>
      <c r="L31" s="163">
        <f t="shared" si="2"/>
        <v>1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1</v>
      </c>
      <c r="R31" s="163">
        <f t="shared" si="2"/>
        <v>4</v>
      </c>
      <c r="S31" s="163">
        <f t="shared" si="2"/>
        <v>1</v>
      </c>
      <c r="T31" s="163">
        <f t="shared" si="2"/>
        <v>0</v>
      </c>
      <c r="U31" s="163">
        <f t="shared" si="2"/>
        <v>1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1</v>
      </c>
      <c r="AH31" s="163">
        <f t="shared" si="2"/>
        <v>0</v>
      </c>
      <c r="AI31" s="163">
        <f t="shared" si="2"/>
        <v>4</v>
      </c>
      <c r="AJ31" s="163">
        <f t="shared" si="2"/>
        <v>0</v>
      </c>
      <c r="AK31" s="163">
        <f t="shared" ref="AK31:BP31" si="3">SUM(AK32:AK95)</f>
        <v>0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1</v>
      </c>
      <c r="AP31" s="163">
        <f t="shared" si="3"/>
        <v>4</v>
      </c>
      <c r="AQ31" s="163">
        <f t="shared" si="3"/>
        <v>1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  <c r="BN31" s="163">
        <f t="shared" si="3"/>
        <v>0</v>
      </c>
      <c r="BO31" s="163">
        <f t="shared" si="3"/>
        <v>0</v>
      </c>
      <c r="BP31" s="163">
        <f t="shared" si="3"/>
        <v>0</v>
      </c>
      <c r="BQ31" s="163">
        <f>SUM(BQ32:BQ95)</f>
        <v>0</v>
      </c>
    </row>
    <row r="32" spans="1:69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>
      <c r="A42" s="5">
        <v>29</v>
      </c>
      <c r="B42" s="10" t="s">
        <v>930</v>
      </c>
      <c r="C42" s="18" t="s">
        <v>99</v>
      </c>
      <c r="D42" s="18"/>
      <c r="E42" s="163"/>
      <c r="F42" s="167"/>
      <c r="G42" s="167"/>
      <c r="H42" s="163"/>
      <c r="I42" s="163"/>
      <c r="J42" s="167"/>
      <c r="K42" s="167"/>
      <c r="L42" s="167"/>
      <c r="M42" s="167"/>
      <c r="N42" s="163"/>
      <c r="O42" s="167"/>
      <c r="P42" s="167"/>
      <c r="Q42" s="163"/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3"/>
      <c r="AK42" s="163"/>
      <c r="AL42" s="163"/>
      <c r="AM42" s="167"/>
      <c r="AN42" s="167"/>
      <c r="AO42" s="167"/>
      <c r="AP42" s="167"/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>
      <c r="A43" s="5">
        <v>30</v>
      </c>
      <c r="B43" s="10" t="s">
        <v>931</v>
      </c>
      <c r="C43" s="18" t="s">
        <v>99</v>
      </c>
      <c r="D43" s="18"/>
      <c r="E43" s="163">
        <v>1</v>
      </c>
      <c r="F43" s="167">
        <v>1</v>
      </c>
      <c r="G43" s="167"/>
      <c r="H43" s="163">
        <v>1</v>
      </c>
      <c r="I43" s="163"/>
      <c r="J43" s="167"/>
      <c r="K43" s="167"/>
      <c r="L43" s="167">
        <v>1</v>
      </c>
      <c r="M43" s="167"/>
      <c r="N43" s="163"/>
      <c r="O43" s="167"/>
      <c r="P43" s="167"/>
      <c r="Q43" s="163"/>
      <c r="R43" s="167">
        <v>1</v>
      </c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>
        <v>1</v>
      </c>
      <c r="AJ43" s="163"/>
      <c r="AK43" s="163"/>
      <c r="AL43" s="163"/>
      <c r="AM43" s="167"/>
      <c r="AN43" s="167"/>
      <c r="AO43" s="167"/>
      <c r="AP43" s="167"/>
      <c r="AQ43" s="167">
        <v>1</v>
      </c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934</v>
      </c>
      <c r="C48" s="18" t="s">
        <v>103</v>
      </c>
      <c r="D48" s="18"/>
      <c r="E48" s="163">
        <v>3</v>
      </c>
      <c r="F48" s="167">
        <v>3</v>
      </c>
      <c r="G48" s="167"/>
      <c r="H48" s="163">
        <v>1</v>
      </c>
      <c r="I48" s="163"/>
      <c r="J48" s="167"/>
      <c r="K48" s="167"/>
      <c r="L48" s="167"/>
      <c r="M48" s="167"/>
      <c r="N48" s="163"/>
      <c r="O48" s="167"/>
      <c r="P48" s="167"/>
      <c r="Q48" s="163">
        <v>1</v>
      </c>
      <c r="R48" s="167">
        <v>1</v>
      </c>
      <c r="S48" s="167">
        <v>1</v>
      </c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1</v>
      </c>
      <c r="AH48" s="167"/>
      <c r="AI48" s="167">
        <v>2</v>
      </c>
      <c r="AJ48" s="163"/>
      <c r="AK48" s="163"/>
      <c r="AL48" s="163"/>
      <c r="AM48" s="167"/>
      <c r="AN48" s="167"/>
      <c r="AO48" s="167">
        <v>1</v>
      </c>
      <c r="AP48" s="167">
        <v>2</v>
      </c>
      <c r="AQ48" s="167"/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935</v>
      </c>
      <c r="C49" s="18" t="s">
        <v>103</v>
      </c>
      <c r="D49" s="18"/>
      <c r="E49" s="163">
        <v>2</v>
      </c>
      <c r="F49" s="167">
        <v>2</v>
      </c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/>
      <c r="R49" s="167">
        <v>2</v>
      </c>
      <c r="S49" s="167"/>
      <c r="T49" s="167"/>
      <c r="U49" s="167">
        <v>1</v>
      </c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>
        <v>1</v>
      </c>
      <c r="AJ49" s="163"/>
      <c r="AK49" s="163"/>
      <c r="AL49" s="163"/>
      <c r="AM49" s="167"/>
      <c r="AN49" s="167"/>
      <c r="AO49" s="167"/>
      <c r="AP49" s="167">
        <v>2</v>
      </c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  <c r="BN96" s="163">
        <f t="shared" si="5"/>
        <v>0</v>
      </c>
      <c r="BO96" s="163">
        <f t="shared" si="5"/>
        <v>0</v>
      </c>
      <c r="BP96" s="163">
        <f t="shared" si="5"/>
        <v>0</v>
      </c>
      <c r="BQ96" s="163">
        <f>SUM(BQ97:BQ113)</f>
        <v>0</v>
      </c>
    </row>
    <row r="97" spans="1:69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2</v>
      </c>
      <c r="F114" s="163">
        <f t="shared" si="6"/>
        <v>2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1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2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2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1</v>
      </c>
      <c r="AP114" s="163">
        <f t="shared" si="7"/>
        <v>1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  <c r="BN114" s="163">
        <f t="shared" si="7"/>
        <v>0</v>
      </c>
      <c r="BO114" s="163">
        <f t="shared" si="7"/>
        <v>0</v>
      </c>
      <c r="BP114" s="163">
        <f t="shared" si="7"/>
        <v>0</v>
      </c>
      <c r="BQ114" s="163">
        <f>SUM(BQ115:BQ127)</f>
        <v>0</v>
      </c>
    </row>
    <row r="115" spans="1:69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>
      <c r="A127" s="5">
        <v>114</v>
      </c>
      <c r="B127" s="10" t="s">
        <v>1006</v>
      </c>
      <c r="C127" s="18" t="s">
        <v>137</v>
      </c>
      <c r="D127" s="18"/>
      <c r="E127" s="163">
        <v>2</v>
      </c>
      <c r="F127" s="167">
        <v>2</v>
      </c>
      <c r="G127" s="167"/>
      <c r="H127" s="163"/>
      <c r="I127" s="163"/>
      <c r="J127" s="167"/>
      <c r="K127" s="167"/>
      <c r="L127" s="167">
        <v>1</v>
      </c>
      <c r="M127" s="167"/>
      <c r="N127" s="163"/>
      <c r="O127" s="167"/>
      <c r="P127" s="167"/>
      <c r="Q127" s="163"/>
      <c r="R127" s="167"/>
      <c r="S127" s="167">
        <v>2</v>
      </c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>
        <v>2</v>
      </c>
      <c r="AJ127" s="163"/>
      <c r="AK127" s="163"/>
      <c r="AL127" s="163"/>
      <c r="AM127" s="167"/>
      <c r="AN127" s="167"/>
      <c r="AO127" s="167">
        <v>1</v>
      </c>
      <c r="AP127" s="167">
        <v>1</v>
      </c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  <c r="BN128" s="163">
        <f t="shared" si="9"/>
        <v>0</v>
      </c>
      <c r="BO128" s="163">
        <f t="shared" si="9"/>
        <v>0</v>
      </c>
      <c r="BP128" s="163">
        <f t="shared" si="9"/>
        <v>0</v>
      </c>
      <c r="BQ128" s="163">
        <f>SUM(BQ129:BQ202)</f>
        <v>0</v>
      </c>
    </row>
    <row r="129" spans="1:69" ht="33.75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46</v>
      </c>
      <c r="F203" s="163">
        <f t="shared" si="10"/>
        <v>46</v>
      </c>
      <c r="G203" s="163">
        <f t="shared" si="10"/>
        <v>0</v>
      </c>
      <c r="H203" s="163">
        <f t="shared" si="10"/>
        <v>8</v>
      </c>
      <c r="I203" s="163">
        <f t="shared" si="10"/>
        <v>11</v>
      </c>
      <c r="J203" s="163">
        <f t="shared" si="10"/>
        <v>0</v>
      </c>
      <c r="K203" s="163">
        <f t="shared" si="10"/>
        <v>0</v>
      </c>
      <c r="L203" s="163">
        <f t="shared" si="10"/>
        <v>7</v>
      </c>
      <c r="M203" s="163">
        <f t="shared" si="10"/>
        <v>0</v>
      </c>
      <c r="N203" s="163">
        <f t="shared" si="10"/>
        <v>0</v>
      </c>
      <c r="O203" s="163">
        <f t="shared" si="10"/>
        <v>7</v>
      </c>
      <c r="P203" s="163">
        <f t="shared" si="10"/>
        <v>5</v>
      </c>
      <c r="Q203" s="163">
        <f t="shared" si="10"/>
        <v>6</v>
      </c>
      <c r="R203" s="163">
        <f t="shared" si="10"/>
        <v>22</v>
      </c>
      <c r="S203" s="163">
        <f t="shared" si="10"/>
        <v>5</v>
      </c>
      <c r="T203" s="163">
        <f t="shared" si="10"/>
        <v>1</v>
      </c>
      <c r="U203" s="163">
        <f t="shared" si="10"/>
        <v>1</v>
      </c>
      <c r="V203" s="163">
        <f t="shared" si="10"/>
        <v>0</v>
      </c>
      <c r="W203" s="163">
        <f t="shared" si="10"/>
        <v>0</v>
      </c>
      <c r="X203" s="163">
        <f t="shared" si="10"/>
        <v>0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7</v>
      </c>
      <c r="AE203" s="163">
        <f t="shared" si="10"/>
        <v>0</v>
      </c>
      <c r="AF203" s="163">
        <f t="shared" si="10"/>
        <v>0</v>
      </c>
      <c r="AG203" s="163">
        <f t="shared" si="10"/>
        <v>1</v>
      </c>
      <c r="AH203" s="163">
        <f t="shared" si="10"/>
        <v>0</v>
      </c>
      <c r="AI203" s="163">
        <f t="shared" si="10"/>
        <v>37</v>
      </c>
      <c r="AJ203" s="163">
        <f t="shared" si="10"/>
        <v>18</v>
      </c>
      <c r="AK203" s="163">
        <f t="shared" ref="AK203:BP203" si="11">SUM(AK204:AK248)</f>
        <v>0</v>
      </c>
      <c r="AL203" s="163">
        <f t="shared" si="11"/>
        <v>0</v>
      </c>
      <c r="AM203" s="163">
        <f t="shared" si="11"/>
        <v>1</v>
      </c>
      <c r="AN203" s="163">
        <f t="shared" si="11"/>
        <v>0</v>
      </c>
      <c r="AO203" s="163">
        <f t="shared" si="11"/>
        <v>8</v>
      </c>
      <c r="AP203" s="163">
        <f t="shared" si="11"/>
        <v>23</v>
      </c>
      <c r="AQ203" s="163">
        <f t="shared" si="11"/>
        <v>14</v>
      </c>
      <c r="AR203" s="163">
        <f t="shared" si="11"/>
        <v>0</v>
      </c>
      <c r="AS203" s="163">
        <f t="shared" si="11"/>
        <v>0</v>
      </c>
      <c r="AT203" s="163">
        <f t="shared" si="11"/>
        <v>0</v>
      </c>
      <c r="AU203" s="163">
        <f t="shared" si="11"/>
        <v>0</v>
      </c>
      <c r="AV203" s="163">
        <f t="shared" si="11"/>
        <v>0</v>
      </c>
      <c r="AW203" s="163">
        <f t="shared" si="11"/>
        <v>19</v>
      </c>
      <c r="AX203" s="163">
        <f t="shared" si="11"/>
        <v>6</v>
      </c>
      <c r="AY203" s="163">
        <f t="shared" si="11"/>
        <v>7</v>
      </c>
      <c r="AZ203" s="163">
        <f t="shared" si="11"/>
        <v>6</v>
      </c>
      <c r="BA203" s="163">
        <f t="shared" si="11"/>
        <v>1</v>
      </c>
      <c r="BB203" s="163">
        <f t="shared" si="11"/>
        <v>0</v>
      </c>
      <c r="BC203" s="163">
        <f t="shared" si="11"/>
        <v>13</v>
      </c>
      <c r="BD203" s="163">
        <f t="shared" si="11"/>
        <v>0</v>
      </c>
      <c r="BE203" s="163">
        <f t="shared" si="11"/>
        <v>1</v>
      </c>
      <c r="BF203" s="163">
        <f t="shared" si="11"/>
        <v>4</v>
      </c>
      <c r="BG203" s="163">
        <f t="shared" si="11"/>
        <v>0</v>
      </c>
      <c r="BH203" s="163">
        <f t="shared" si="11"/>
        <v>11</v>
      </c>
      <c r="BI203" s="163">
        <f t="shared" si="11"/>
        <v>1</v>
      </c>
      <c r="BJ203" s="163">
        <f t="shared" si="11"/>
        <v>1</v>
      </c>
      <c r="BK203" s="163">
        <f t="shared" si="11"/>
        <v>0</v>
      </c>
      <c r="BL203" s="163">
        <f t="shared" si="11"/>
        <v>0</v>
      </c>
      <c r="BM203" s="163">
        <f t="shared" si="11"/>
        <v>1</v>
      </c>
      <c r="BN203" s="163">
        <f t="shared" si="11"/>
        <v>1</v>
      </c>
      <c r="BO203" s="163">
        <f t="shared" si="11"/>
        <v>0</v>
      </c>
      <c r="BP203" s="163">
        <f t="shared" si="11"/>
        <v>6</v>
      </c>
      <c r="BQ203" s="163">
        <f>SUM(BQ204:BQ248)</f>
        <v>0</v>
      </c>
    </row>
    <row r="204" spans="1:69">
      <c r="A204" s="5">
        <v>191</v>
      </c>
      <c r="B204" s="10" t="s">
        <v>1074</v>
      </c>
      <c r="C204" s="18" t="s">
        <v>165</v>
      </c>
      <c r="D204" s="18"/>
      <c r="E204" s="163">
        <v>10</v>
      </c>
      <c r="F204" s="167">
        <v>10</v>
      </c>
      <c r="G204" s="167"/>
      <c r="H204" s="163">
        <v>2</v>
      </c>
      <c r="I204" s="163"/>
      <c r="J204" s="167"/>
      <c r="K204" s="167"/>
      <c r="L204" s="167"/>
      <c r="M204" s="167"/>
      <c r="N204" s="163"/>
      <c r="O204" s="167"/>
      <c r="P204" s="167"/>
      <c r="Q204" s="163">
        <v>1</v>
      </c>
      <c r="R204" s="167">
        <v>7</v>
      </c>
      <c r="S204" s="167">
        <v>1</v>
      </c>
      <c r="T204" s="167">
        <v>1</v>
      </c>
      <c r="U204" s="167">
        <v>1</v>
      </c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1</v>
      </c>
      <c r="AH204" s="167"/>
      <c r="AI204" s="167">
        <v>8</v>
      </c>
      <c r="AJ204" s="163">
        <v>2</v>
      </c>
      <c r="AK204" s="163"/>
      <c r="AL204" s="163"/>
      <c r="AM204" s="167">
        <v>1</v>
      </c>
      <c r="AN204" s="167"/>
      <c r="AO204" s="167">
        <v>2</v>
      </c>
      <c r="AP204" s="167">
        <v>6</v>
      </c>
      <c r="AQ204" s="167">
        <v>1</v>
      </c>
      <c r="AR204" s="163"/>
      <c r="AS204" s="163"/>
      <c r="AT204" s="167"/>
      <c r="AU204" s="163"/>
      <c r="AV204" s="167"/>
      <c r="AW204" s="167">
        <v>2</v>
      </c>
      <c r="AX204" s="167">
        <v>2</v>
      </c>
      <c r="AY204" s="167"/>
      <c r="AZ204" s="167"/>
      <c r="BA204" s="163">
        <v>1</v>
      </c>
      <c r="BB204" s="163"/>
      <c r="BC204" s="163"/>
      <c r="BD204" s="163"/>
      <c r="BE204" s="167">
        <v>1</v>
      </c>
      <c r="BF204" s="167"/>
      <c r="BG204" s="167"/>
      <c r="BH204" s="167">
        <v>2</v>
      </c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>
      <c r="A205" s="5">
        <v>192</v>
      </c>
      <c r="B205" s="10" t="s">
        <v>1075</v>
      </c>
      <c r="C205" s="18" t="s">
        <v>165</v>
      </c>
      <c r="D205" s="18"/>
      <c r="E205" s="163">
        <v>20</v>
      </c>
      <c r="F205" s="167">
        <v>20</v>
      </c>
      <c r="G205" s="167"/>
      <c r="H205" s="163">
        <v>5</v>
      </c>
      <c r="I205" s="163">
        <v>9</v>
      </c>
      <c r="J205" s="167"/>
      <c r="K205" s="167"/>
      <c r="L205" s="167">
        <v>2</v>
      </c>
      <c r="M205" s="167"/>
      <c r="N205" s="163"/>
      <c r="O205" s="167">
        <v>5</v>
      </c>
      <c r="P205" s="167">
        <v>5</v>
      </c>
      <c r="Q205" s="163">
        <v>2</v>
      </c>
      <c r="R205" s="167">
        <v>6</v>
      </c>
      <c r="S205" s="167">
        <v>2</v>
      </c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>
        <v>5</v>
      </c>
      <c r="AE205" s="167"/>
      <c r="AF205" s="167"/>
      <c r="AG205" s="167"/>
      <c r="AH205" s="167"/>
      <c r="AI205" s="167">
        <v>15</v>
      </c>
      <c r="AJ205" s="163">
        <v>8</v>
      </c>
      <c r="AK205" s="163"/>
      <c r="AL205" s="163"/>
      <c r="AM205" s="167"/>
      <c r="AN205" s="167"/>
      <c r="AO205" s="167">
        <v>3</v>
      </c>
      <c r="AP205" s="167">
        <v>10</v>
      </c>
      <c r="AQ205" s="167">
        <v>7</v>
      </c>
      <c r="AR205" s="163"/>
      <c r="AS205" s="163"/>
      <c r="AT205" s="167"/>
      <c r="AU205" s="163"/>
      <c r="AV205" s="167"/>
      <c r="AW205" s="167">
        <v>8</v>
      </c>
      <c r="AX205" s="167">
        <v>1</v>
      </c>
      <c r="AY205" s="167">
        <v>3</v>
      </c>
      <c r="AZ205" s="167">
        <v>4</v>
      </c>
      <c r="BA205" s="163"/>
      <c r="BB205" s="163"/>
      <c r="BC205" s="163">
        <v>6</v>
      </c>
      <c r="BD205" s="163"/>
      <c r="BE205" s="167"/>
      <c r="BF205" s="167">
        <v>2</v>
      </c>
      <c r="BG205" s="167"/>
      <c r="BH205" s="167">
        <v>5</v>
      </c>
      <c r="BI205" s="167">
        <v>1</v>
      </c>
      <c r="BJ205" s="167">
        <v>1</v>
      </c>
      <c r="BK205" s="167"/>
      <c r="BL205" s="167"/>
      <c r="BM205" s="167"/>
      <c r="BN205" s="167"/>
      <c r="BO205" s="167"/>
      <c r="BP205" s="163">
        <v>2</v>
      </c>
      <c r="BQ205" s="163"/>
    </row>
    <row r="206" spans="1:69">
      <c r="A206" s="5">
        <v>193</v>
      </c>
      <c r="B206" s="10" t="s">
        <v>1076</v>
      </c>
      <c r="C206" s="18" t="s">
        <v>165</v>
      </c>
      <c r="D206" s="18"/>
      <c r="E206" s="163">
        <v>12</v>
      </c>
      <c r="F206" s="167">
        <v>12</v>
      </c>
      <c r="G206" s="167"/>
      <c r="H206" s="163">
        <v>1</v>
      </c>
      <c r="I206" s="163">
        <v>2</v>
      </c>
      <c r="J206" s="167"/>
      <c r="K206" s="167"/>
      <c r="L206" s="167">
        <v>4</v>
      </c>
      <c r="M206" s="167"/>
      <c r="N206" s="163"/>
      <c r="O206" s="167">
        <v>1</v>
      </c>
      <c r="P206" s="167"/>
      <c r="Q206" s="163">
        <v>2</v>
      </c>
      <c r="R206" s="167">
        <v>8</v>
      </c>
      <c r="S206" s="167">
        <v>1</v>
      </c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>
        <v>1</v>
      </c>
      <c r="AE206" s="167"/>
      <c r="AF206" s="167"/>
      <c r="AG206" s="167"/>
      <c r="AH206" s="167"/>
      <c r="AI206" s="167">
        <v>11</v>
      </c>
      <c r="AJ206" s="163">
        <v>8</v>
      </c>
      <c r="AK206" s="163"/>
      <c r="AL206" s="163"/>
      <c r="AM206" s="167"/>
      <c r="AN206" s="167"/>
      <c r="AO206" s="167">
        <v>3</v>
      </c>
      <c r="AP206" s="167">
        <v>4</v>
      </c>
      <c r="AQ206" s="167">
        <v>5</v>
      </c>
      <c r="AR206" s="163"/>
      <c r="AS206" s="163"/>
      <c r="AT206" s="167"/>
      <c r="AU206" s="163"/>
      <c r="AV206" s="167"/>
      <c r="AW206" s="167">
        <v>9</v>
      </c>
      <c r="AX206" s="167">
        <v>3</v>
      </c>
      <c r="AY206" s="167">
        <v>4</v>
      </c>
      <c r="AZ206" s="167">
        <v>2</v>
      </c>
      <c r="BA206" s="163"/>
      <c r="BB206" s="163"/>
      <c r="BC206" s="163">
        <v>7</v>
      </c>
      <c r="BD206" s="163"/>
      <c r="BE206" s="167"/>
      <c r="BF206" s="167">
        <v>2</v>
      </c>
      <c r="BG206" s="167"/>
      <c r="BH206" s="167">
        <v>4</v>
      </c>
      <c r="BI206" s="167"/>
      <c r="BJ206" s="167"/>
      <c r="BK206" s="167"/>
      <c r="BL206" s="167"/>
      <c r="BM206" s="167">
        <v>1</v>
      </c>
      <c r="BN206" s="167">
        <v>1</v>
      </c>
      <c r="BO206" s="167"/>
      <c r="BP206" s="163">
        <v>4</v>
      </c>
      <c r="BQ206" s="163"/>
    </row>
    <row r="207" spans="1:69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>
      <c r="A209" s="5">
        <v>196</v>
      </c>
      <c r="B209" s="10" t="s">
        <v>1079</v>
      </c>
      <c r="C209" s="18" t="s">
        <v>166</v>
      </c>
      <c r="D209" s="18"/>
      <c r="E209" s="163">
        <v>2</v>
      </c>
      <c r="F209" s="167">
        <v>2</v>
      </c>
      <c r="G209" s="167"/>
      <c r="H209" s="163"/>
      <c r="I209" s="163"/>
      <c r="J209" s="167"/>
      <c r="K209" s="167"/>
      <c r="L209" s="167">
        <v>1</v>
      </c>
      <c r="M209" s="167"/>
      <c r="N209" s="163"/>
      <c r="O209" s="167">
        <v>1</v>
      </c>
      <c r="P209" s="167"/>
      <c r="Q209" s="163"/>
      <c r="R209" s="167"/>
      <c r="S209" s="167">
        <v>1</v>
      </c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/>
      <c r="AF209" s="167"/>
      <c r="AG209" s="167"/>
      <c r="AH209" s="167"/>
      <c r="AI209" s="167">
        <v>1</v>
      </c>
      <c r="AJ209" s="163"/>
      <c r="AK209" s="163"/>
      <c r="AL209" s="163"/>
      <c r="AM209" s="167"/>
      <c r="AN209" s="167"/>
      <c r="AO209" s="167"/>
      <c r="AP209" s="167">
        <v>2</v>
      </c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>
      <c r="A210" s="5">
        <v>197</v>
      </c>
      <c r="B210" s="10" t="s">
        <v>1080</v>
      </c>
      <c r="C210" s="18" t="s">
        <v>166</v>
      </c>
      <c r="D210" s="18"/>
      <c r="E210" s="163"/>
      <c r="F210" s="167"/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/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3"/>
      <c r="AK210" s="163"/>
      <c r="AL210" s="163"/>
      <c r="AM210" s="167"/>
      <c r="AN210" s="167"/>
      <c r="AO210" s="167"/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>
      <c r="A211" s="5">
        <v>198</v>
      </c>
      <c r="B211" s="10" t="s">
        <v>1081</v>
      </c>
      <c r="C211" s="18" t="s">
        <v>166</v>
      </c>
      <c r="D211" s="18"/>
      <c r="E211" s="163">
        <v>2</v>
      </c>
      <c r="F211" s="167">
        <v>2</v>
      </c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>
        <v>1</v>
      </c>
      <c r="R211" s="167">
        <v>1</v>
      </c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>
        <v>2</v>
      </c>
      <c r="AJ211" s="163"/>
      <c r="AK211" s="163"/>
      <c r="AL211" s="163"/>
      <c r="AM211" s="167"/>
      <c r="AN211" s="167"/>
      <c r="AO211" s="167"/>
      <c r="AP211" s="167">
        <v>1</v>
      </c>
      <c r="AQ211" s="167">
        <v>1</v>
      </c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>
      <c r="A215" s="5">
        <v>202</v>
      </c>
      <c r="B215" s="10" t="s">
        <v>1085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>
      <c r="A216" s="5">
        <v>203</v>
      </c>
      <c r="B216" s="10" t="s">
        <v>1086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>
      <c r="A224" s="5">
        <v>211</v>
      </c>
      <c r="B224" s="10" t="s">
        <v>1094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1</v>
      </c>
      <c r="F249" s="163">
        <f t="shared" si="12"/>
        <v>1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1</v>
      </c>
      <c r="S249" s="163">
        <f t="shared" si="12"/>
        <v>0</v>
      </c>
      <c r="T249" s="163">
        <f t="shared" si="12"/>
        <v>0</v>
      </c>
      <c r="U249" s="163">
        <f t="shared" si="12"/>
        <v>1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1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  <c r="BN249" s="163">
        <f t="shared" si="13"/>
        <v>0</v>
      </c>
      <c r="BO249" s="163">
        <f t="shared" si="13"/>
        <v>0</v>
      </c>
      <c r="BP249" s="163">
        <f t="shared" si="13"/>
        <v>0</v>
      </c>
      <c r="BQ249" s="163">
        <f>SUM(BQ250:BQ366)</f>
        <v>0</v>
      </c>
    </row>
    <row r="250" spans="1:69" ht="45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>
      <c r="A297" s="5">
        <v>284</v>
      </c>
      <c r="B297" s="10" t="s">
        <v>1157</v>
      </c>
      <c r="C297" s="18" t="s">
        <v>192</v>
      </c>
      <c r="D297" s="18"/>
      <c r="E297" s="163">
        <v>1</v>
      </c>
      <c r="F297" s="167">
        <v>1</v>
      </c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>
        <v>1</v>
      </c>
      <c r="S297" s="167"/>
      <c r="T297" s="167"/>
      <c r="U297" s="167">
        <v>1</v>
      </c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>
        <v>1</v>
      </c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14">SUM(E368:E407)</f>
        <v>0</v>
      </c>
      <c r="F367" s="163">
        <f t="shared" si="14"/>
        <v>0</v>
      </c>
      <c r="G367" s="163">
        <f t="shared" si="14"/>
        <v>0</v>
      </c>
      <c r="H367" s="163">
        <f t="shared" si="14"/>
        <v>0</v>
      </c>
      <c r="I367" s="163">
        <f t="shared" si="14"/>
        <v>0</v>
      </c>
      <c r="J367" s="163">
        <f t="shared" si="14"/>
        <v>0</v>
      </c>
      <c r="K367" s="163">
        <f t="shared" si="14"/>
        <v>0</v>
      </c>
      <c r="L367" s="163">
        <f t="shared" si="14"/>
        <v>0</v>
      </c>
      <c r="M367" s="163">
        <f t="shared" si="14"/>
        <v>0</v>
      </c>
      <c r="N367" s="163">
        <f t="shared" si="14"/>
        <v>0</v>
      </c>
      <c r="O367" s="163">
        <f t="shared" si="14"/>
        <v>0</v>
      </c>
      <c r="P367" s="163">
        <f t="shared" si="14"/>
        <v>0</v>
      </c>
      <c r="Q367" s="163">
        <f t="shared" si="14"/>
        <v>0</v>
      </c>
      <c r="R367" s="163">
        <f t="shared" si="14"/>
        <v>0</v>
      </c>
      <c r="S367" s="163">
        <f t="shared" si="14"/>
        <v>0</v>
      </c>
      <c r="T367" s="163">
        <f t="shared" si="14"/>
        <v>0</v>
      </c>
      <c r="U367" s="163">
        <f t="shared" si="14"/>
        <v>0</v>
      </c>
      <c r="V367" s="163">
        <f t="shared" si="14"/>
        <v>0</v>
      </c>
      <c r="W367" s="163">
        <f t="shared" si="14"/>
        <v>0</v>
      </c>
      <c r="X367" s="163">
        <f t="shared" si="14"/>
        <v>0</v>
      </c>
      <c r="Y367" s="163">
        <f t="shared" si="14"/>
        <v>0</v>
      </c>
      <c r="Z367" s="163">
        <f t="shared" si="14"/>
        <v>0</v>
      </c>
      <c r="AA367" s="163">
        <f t="shared" si="14"/>
        <v>0</v>
      </c>
      <c r="AB367" s="163">
        <f t="shared" si="14"/>
        <v>0</v>
      </c>
      <c r="AC367" s="163">
        <f t="shared" si="14"/>
        <v>0</v>
      </c>
      <c r="AD367" s="163">
        <f t="shared" si="14"/>
        <v>0</v>
      </c>
      <c r="AE367" s="163">
        <f t="shared" si="14"/>
        <v>0</v>
      </c>
      <c r="AF367" s="163">
        <f t="shared" si="14"/>
        <v>0</v>
      </c>
      <c r="AG367" s="163">
        <f t="shared" si="14"/>
        <v>0</v>
      </c>
      <c r="AH367" s="163">
        <f t="shared" si="14"/>
        <v>0</v>
      </c>
      <c r="AI367" s="163">
        <f t="shared" si="14"/>
        <v>0</v>
      </c>
      <c r="AJ367" s="163">
        <f t="shared" si="14"/>
        <v>0</v>
      </c>
      <c r="AK367" s="163">
        <f t="shared" ref="AK367:BP367" si="15">SUM(AK368:AK407)</f>
        <v>0</v>
      </c>
      <c r="AL367" s="163">
        <f t="shared" si="15"/>
        <v>0</v>
      </c>
      <c r="AM367" s="163">
        <f t="shared" si="15"/>
        <v>0</v>
      </c>
      <c r="AN367" s="163">
        <f t="shared" si="15"/>
        <v>0</v>
      </c>
      <c r="AO367" s="163">
        <f t="shared" si="15"/>
        <v>0</v>
      </c>
      <c r="AP367" s="163">
        <f t="shared" si="15"/>
        <v>0</v>
      </c>
      <c r="AQ367" s="163">
        <f t="shared" si="15"/>
        <v>0</v>
      </c>
      <c r="AR367" s="163">
        <f t="shared" si="15"/>
        <v>0</v>
      </c>
      <c r="AS367" s="163">
        <f t="shared" si="15"/>
        <v>0</v>
      </c>
      <c r="AT367" s="163">
        <f t="shared" si="15"/>
        <v>0</v>
      </c>
      <c r="AU367" s="163">
        <f t="shared" si="15"/>
        <v>0</v>
      </c>
      <c r="AV367" s="163">
        <f t="shared" si="15"/>
        <v>0</v>
      </c>
      <c r="AW367" s="163">
        <f t="shared" si="15"/>
        <v>0</v>
      </c>
      <c r="AX367" s="163">
        <f t="shared" si="15"/>
        <v>0</v>
      </c>
      <c r="AY367" s="163">
        <f t="shared" si="15"/>
        <v>0</v>
      </c>
      <c r="AZ367" s="163">
        <f t="shared" si="15"/>
        <v>0</v>
      </c>
      <c r="BA367" s="163">
        <f t="shared" si="15"/>
        <v>0</v>
      </c>
      <c r="BB367" s="163">
        <f t="shared" si="15"/>
        <v>0</v>
      </c>
      <c r="BC367" s="163">
        <f t="shared" si="15"/>
        <v>0</v>
      </c>
      <c r="BD367" s="163">
        <f t="shared" si="15"/>
        <v>0</v>
      </c>
      <c r="BE367" s="163">
        <f t="shared" si="15"/>
        <v>0</v>
      </c>
      <c r="BF367" s="163">
        <f t="shared" si="15"/>
        <v>0</v>
      </c>
      <c r="BG367" s="163">
        <f t="shared" si="15"/>
        <v>0</v>
      </c>
      <c r="BH367" s="163">
        <f t="shared" si="15"/>
        <v>0</v>
      </c>
      <c r="BI367" s="163">
        <f t="shared" si="15"/>
        <v>0</v>
      </c>
      <c r="BJ367" s="163">
        <f t="shared" si="15"/>
        <v>0</v>
      </c>
      <c r="BK367" s="163">
        <f t="shared" si="15"/>
        <v>0</v>
      </c>
      <c r="BL367" s="163">
        <f t="shared" si="15"/>
        <v>0</v>
      </c>
      <c r="BM367" s="163">
        <f t="shared" si="15"/>
        <v>0</v>
      </c>
      <c r="BN367" s="163">
        <f t="shared" si="15"/>
        <v>0</v>
      </c>
      <c r="BO367" s="163">
        <f t="shared" si="15"/>
        <v>0</v>
      </c>
      <c r="BP367" s="163">
        <f t="shared" si="15"/>
        <v>0</v>
      </c>
      <c r="BQ367" s="163">
        <f>SUM(BQ368:BQ407)</f>
        <v>0</v>
      </c>
    </row>
    <row r="368" spans="1:69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2</v>
      </c>
      <c r="F408" s="163">
        <f t="shared" si="16"/>
        <v>2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1</v>
      </c>
      <c r="R408" s="163">
        <f t="shared" si="16"/>
        <v>0</v>
      </c>
      <c r="S408" s="163">
        <f t="shared" si="16"/>
        <v>1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2</v>
      </c>
      <c r="AJ408" s="163">
        <f t="shared" si="16"/>
        <v>0</v>
      </c>
      <c r="AK408" s="163">
        <f t="shared" ref="AK408:BP408" si="17">SUM(AK409:AK465)</f>
        <v>0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2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  <c r="BN408" s="163">
        <f t="shared" si="17"/>
        <v>0</v>
      </c>
      <c r="BO408" s="163">
        <f t="shared" si="17"/>
        <v>0</v>
      </c>
      <c r="BP408" s="163">
        <f t="shared" si="17"/>
        <v>0</v>
      </c>
      <c r="BQ408" s="163">
        <f>SUM(BQ409:BQ465)</f>
        <v>0</v>
      </c>
    </row>
    <row r="409" spans="1:69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1264</v>
      </c>
      <c r="C437" s="18" t="s">
        <v>258</v>
      </c>
      <c r="D437" s="18"/>
      <c r="E437" s="163">
        <v>2</v>
      </c>
      <c r="F437" s="167">
        <v>2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>
        <v>1</v>
      </c>
      <c r="R437" s="167"/>
      <c r="S437" s="163">
        <v>1</v>
      </c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2</v>
      </c>
      <c r="AJ437" s="163"/>
      <c r="AK437" s="167"/>
      <c r="AL437" s="163"/>
      <c r="AM437" s="167"/>
      <c r="AN437" s="167"/>
      <c r="AO437" s="163"/>
      <c r="AP437" s="163">
        <v>2</v>
      </c>
      <c r="AQ437" s="167"/>
      <c r="AR437" s="167"/>
      <c r="AS437" s="167"/>
      <c r="AT437" s="167"/>
      <c r="AU437" s="163"/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>
      <c r="A438" s="5">
        <v>425</v>
      </c>
      <c r="B438" s="10" t="s">
        <v>1265</v>
      </c>
      <c r="C438" s="18" t="s">
        <v>258</v>
      </c>
      <c r="D438" s="18"/>
      <c r="E438" s="163"/>
      <c r="F438" s="167"/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/>
      <c r="AJ438" s="163"/>
      <c r="AK438" s="167"/>
      <c r="AL438" s="163"/>
      <c r="AM438" s="167"/>
      <c r="AN438" s="167"/>
      <c r="AO438" s="163"/>
      <c r="AP438" s="163"/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  <c r="BN466" s="163">
        <f t="shared" si="19"/>
        <v>0</v>
      </c>
      <c r="BO466" s="163">
        <f t="shared" si="19"/>
        <v>0</v>
      </c>
      <c r="BP466" s="163">
        <f t="shared" si="19"/>
        <v>0</v>
      </c>
      <c r="BQ466" s="163">
        <f>SUM(BQ467:BQ476)</f>
        <v>0</v>
      </c>
    </row>
    <row r="467" spans="1:69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2</v>
      </c>
      <c r="F477" s="163">
        <f t="shared" si="20"/>
        <v>2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1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1</v>
      </c>
      <c r="Q477" s="163">
        <f t="shared" si="20"/>
        <v>0</v>
      </c>
      <c r="R477" s="163">
        <f t="shared" si="20"/>
        <v>0</v>
      </c>
      <c r="S477" s="163">
        <f t="shared" si="20"/>
        <v>1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1</v>
      </c>
      <c r="AF477" s="163">
        <f t="shared" si="20"/>
        <v>0</v>
      </c>
      <c r="AG477" s="163">
        <f t="shared" si="20"/>
        <v>1</v>
      </c>
      <c r="AH477" s="163">
        <f t="shared" si="20"/>
        <v>0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0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1</v>
      </c>
      <c r="AP477" s="163">
        <f t="shared" si="21"/>
        <v>1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  <c r="BN477" s="163">
        <f t="shared" si="21"/>
        <v>0</v>
      </c>
      <c r="BO477" s="163">
        <f t="shared" si="21"/>
        <v>0</v>
      </c>
      <c r="BP477" s="163">
        <f t="shared" si="21"/>
        <v>0</v>
      </c>
      <c r="BQ477" s="163">
        <f>SUM(BQ478:BQ516)</f>
        <v>0</v>
      </c>
    </row>
    <row r="478" spans="1:69" ht="22.5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>
      <c r="A504" s="5">
        <v>491</v>
      </c>
      <c r="B504" s="10" t="s">
        <v>1321</v>
      </c>
      <c r="C504" s="18" t="s">
        <v>283</v>
      </c>
      <c r="D504" s="18"/>
      <c r="E504" s="163">
        <v>1</v>
      </c>
      <c r="F504" s="167">
        <v>1</v>
      </c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/>
      <c r="S504" s="167">
        <v>1</v>
      </c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>
        <v>1</v>
      </c>
      <c r="AH504" s="167"/>
      <c r="AI504" s="167"/>
      <c r="AJ504" s="163"/>
      <c r="AK504" s="163"/>
      <c r="AL504" s="163"/>
      <c r="AM504" s="167"/>
      <c r="AN504" s="167"/>
      <c r="AO504" s="167">
        <v>1</v>
      </c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>
      <c r="A505" s="5">
        <v>492</v>
      </c>
      <c r="B505" s="10" t="s">
        <v>1322</v>
      </c>
      <c r="C505" s="18" t="s">
        <v>283</v>
      </c>
      <c r="D505" s="18"/>
      <c r="E505" s="163">
        <v>1</v>
      </c>
      <c r="F505" s="167">
        <v>1</v>
      </c>
      <c r="G505" s="167"/>
      <c r="H505" s="163"/>
      <c r="I505" s="163"/>
      <c r="J505" s="167"/>
      <c r="K505" s="167"/>
      <c r="L505" s="167">
        <v>1</v>
      </c>
      <c r="M505" s="167"/>
      <c r="N505" s="163"/>
      <c r="O505" s="167"/>
      <c r="P505" s="167">
        <v>1</v>
      </c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>
        <v>1</v>
      </c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>
        <v>1</v>
      </c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>
      <c r="A509" s="5">
        <v>496</v>
      </c>
      <c r="B509" s="10" t="s">
        <v>1324</v>
      </c>
      <c r="C509" s="18" t="s">
        <v>286</v>
      </c>
      <c r="D509" s="18"/>
      <c r="E509" s="163"/>
      <c r="F509" s="167"/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/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3"/>
      <c r="AK509" s="163"/>
      <c r="AL509" s="163"/>
      <c r="AM509" s="167"/>
      <c r="AN509" s="167"/>
      <c r="AO509" s="167"/>
      <c r="AP509" s="167"/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>
      <c r="A510" s="5">
        <v>497</v>
      </c>
      <c r="B510" s="10" t="s">
        <v>1325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1</v>
      </c>
      <c r="F517" s="163">
        <f t="shared" si="22"/>
        <v>1</v>
      </c>
      <c r="G517" s="163">
        <f t="shared" si="22"/>
        <v>0</v>
      </c>
      <c r="H517" s="163">
        <f t="shared" si="22"/>
        <v>1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1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1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1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  <c r="BN517" s="163">
        <f t="shared" si="23"/>
        <v>0</v>
      </c>
      <c r="BO517" s="163">
        <f t="shared" si="23"/>
        <v>0</v>
      </c>
      <c r="BP517" s="163">
        <f t="shared" si="23"/>
        <v>0</v>
      </c>
      <c r="BQ517" s="163">
        <f>SUM(BQ518:BQ558)</f>
        <v>0</v>
      </c>
    </row>
    <row r="518" spans="1:69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>
      <c r="A522" s="5">
        <v>509</v>
      </c>
      <c r="B522" s="10" t="s">
        <v>1333</v>
      </c>
      <c r="C522" s="18" t="s">
        <v>293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>
      <c r="A523" s="5">
        <v>510</v>
      </c>
      <c r="B523" s="10" t="s">
        <v>1334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>
      <c r="A550" s="5">
        <v>537</v>
      </c>
      <c r="B550" s="10" t="s">
        <v>314</v>
      </c>
      <c r="C550" s="18" t="s">
        <v>297</v>
      </c>
      <c r="D550" s="18"/>
      <c r="E550" s="163">
        <v>1</v>
      </c>
      <c r="F550" s="167">
        <v>1</v>
      </c>
      <c r="G550" s="167"/>
      <c r="H550" s="163">
        <v>1</v>
      </c>
      <c r="I550" s="163"/>
      <c r="J550" s="167"/>
      <c r="K550" s="167"/>
      <c r="L550" s="167"/>
      <c r="M550" s="167"/>
      <c r="N550" s="163"/>
      <c r="O550" s="167"/>
      <c r="P550" s="167"/>
      <c r="Q550" s="163"/>
      <c r="R550" s="167">
        <v>1</v>
      </c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>
        <v>1</v>
      </c>
      <c r="AJ550" s="163"/>
      <c r="AK550" s="163"/>
      <c r="AL550" s="163"/>
      <c r="AM550" s="167"/>
      <c r="AN550" s="167"/>
      <c r="AO550" s="167"/>
      <c r="AP550" s="167">
        <v>1</v>
      </c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8</v>
      </c>
      <c r="F559" s="163">
        <f t="shared" si="24"/>
        <v>8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2</v>
      </c>
      <c r="Q559" s="163">
        <f t="shared" si="24"/>
        <v>2</v>
      </c>
      <c r="R559" s="163">
        <f t="shared" si="24"/>
        <v>4</v>
      </c>
      <c r="S559" s="163">
        <f t="shared" si="24"/>
        <v>0</v>
      </c>
      <c r="T559" s="163">
        <f t="shared" si="24"/>
        <v>0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0</v>
      </c>
      <c r="AI559" s="163">
        <f t="shared" si="24"/>
        <v>8</v>
      </c>
      <c r="AJ559" s="163">
        <f t="shared" si="24"/>
        <v>3</v>
      </c>
      <c r="AK559" s="163">
        <f t="shared" ref="AK559:BQ559" si="25">SUM(AK561:AK623)</f>
        <v>0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7</v>
      </c>
      <c r="AQ559" s="163">
        <f t="shared" si="25"/>
        <v>1</v>
      </c>
      <c r="AR559" s="163">
        <f t="shared" si="25"/>
        <v>0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3</v>
      </c>
      <c r="AX559" s="163">
        <f t="shared" si="25"/>
        <v>1</v>
      </c>
      <c r="AY559" s="163">
        <f t="shared" si="25"/>
        <v>0</v>
      </c>
      <c r="AZ559" s="163">
        <f t="shared" si="25"/>
        <v>2</v>
      </c>
      <c r="BA559" s="163">
        <f t="shared" si="25"/>
        <v>0</v>
      </c>
      <c r="BB559" s="163">
        <f t="shared" si="25"/>
        <v>0</v>
      </c>
      <c r="BC559" s="163">
        <f t="shared" si="25"/>
        <v>1</v>
      </c>
      <c r="BD559" s="163">
        <f t="shared" si="25"/>
        <v>0</v>
      </c>
      <c r="BE559" s="163">
        <f t="shared" si="25"/>
        <v>0</v>
      </c>
      <c r="BF559" s="163">
        <f t="shared" si="25"/>
        <v>2</v>
      </c>
      <c r="BG559" s="163">
        <f t="shared" si="25"/>
        <v>0</v>
      </c>
      <c r="BH559" s="163">
        <f t="shared" si="25"/>
        <v>2</v>
      </c>
      <c r="BI559" s="163">
        <f t="shared" si="25"/>
        <v>1</v>
      </c>
      <c r="BJ559" s="163">
        <f t="shared" si="25"/>
        <v>1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  <c r="BN559" s="163">
        <f t="shared" si="25"/>
        <v>0</v>
      </c>
      <c r="BO559" s="163">
        <f t="shared" si="25"/>
        <v>0</v>
      </c>
      <c r="BP559" s="163">
        <f t="shared" si="25"/>
        <v>0</v>
      </c>
      <c r="BQ559" s="163">
        <f t="shared" si="25"/>
        <v>0</v>
      </c>
    </row>
    <row r="560" spans="1:69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8</v>
      </c>
      <c r="F560" s="163">
        <f t="shared" si="26"/>
        <v>8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2</v>
      </c>
      <c r="Q560" s="163">
        <f t="shared" si="26"/>
        <v>2</v>
      </c>
      <c r="R560" s="163">
        <f t="shared" si="26"/>
        <v>4</v>
      </c>
      <c r="S560" s="163">
        <f t="shared" si="26"/>
        <v>0</v>
      </c>
      <c r="T560" s="163">
        <f t="shared" si="26"/>
        <v>0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0</v>
      </c>
      <c r="AI560" s="163">
        <f t="shared" si="26"/>
        <v>8</v>
      </c>
      <c r="AJ560" s="163">
        <f t="shared" si="26"/>
        <v>3</v>
      </c>
      <c r="AK560" s="163">
        <f t="shared" ref="AK560:BP560" si="27">SUM(AK561:AK600)</f>
        <v>0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7</v>
      </c>
      <c r="AQ560" s="163">
        <f t="shared" si="27"/>
        <v>1</v>
      </c>
      <c r="AR560" s="163">
        <f t="shared" si="27"/>
        <v>0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3</v>
      </c>
      <c r="AX560" s="163">
        <f t="shared" si="27"/>
        <v>1</v>
      </c>
      <c r="AY560" s="163">
        <f t="shared" si="27"/>
        <v>0</v>
      </c>
      <c r="AZ560" s="163">
        <f t="shared" si="27"/>
        <v>2</v>
      </c>
      <c r="BA560" s="163">
        <f t="shared" si="27"/>
        <v>0</v>
      </c>
      <c r="BB560" s="163">
        <f t="shared" si="27"/>
        <v>0</v>
      </c>
      <c r="BC560" s="163">
        <f t="shared" si="27"/>
        <v>1</v>
      </c>
      <c r="BD560" s="163">
        <f t="shared" si="27"/>
        <v>0</v>
      </c>
      <c r="BE560" s="163">
        <f t="shared" si="27"/>
        <v>0</v>
      </c>
      <c r="BF560" s="163">
        <f t="shared" si="27"/>
        <v>2</v>
      </c>
      <c r="BG560" s="163">
        <f t="shared" si="27"/>
        <v>0</v>
      </c>
      <c r="BH560" s="163">
        <f t="shared" si="27"/>
        <v>2</v>
      </c>
      <c r="BI560" s="163">
        <f t="shared" si="27"/>
        <v>1</v>
      </c>
      <c r="BJ560" s="163">
        <f t="shared" si="27"/>
        <v>1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  <c r="BN560" s="163">
        <f t="shared" si="27"/>
        <v>0</v>
      </c>
      <c r="BO560" s="163">
        <f t="shared" si="27"/>
        <v>0</v>
      </c>
      <c r="BP560" s="163">
        <f t="shared" si="27"/>
        <v>0</v>
      </c>
      <c r="BQ560" s="163">
        <f>SUM(BQ561:BQ600)</f>
        <v>0</v>
      </c>
    </row>
    <row r="561" spans="1:69" ht="22.5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335</v>
      </c>
      <c r="C572" s="18" t="s">
        <v>304</v>
      </c>
      <c r="D572" s="18"/>
      <c r="E572" s="163">
        <v>6</v>
      </c>
      <c r="F572" s="167">
        <v>6</v>
      </c>
      <c r="G572" s="167"/>
      <c r="H572" s="163"/>
      <c r="I572" s="163"/>
      <c r="J572" s="167"/>
      <c r="K572" s="167"/>
      <c r="L572" s="167"/>
      <c r="M572" s="167"/>
      <c r="N572" s="163"/>
      <c r="O572" s="167"/>
      <c r="P572" s="167">
        <v>1</v>
      </c>
      <c r="Q572" s="163">
        <v>2</v>
      </c>
      <c r="R572" s="167">
        <v>3</v>
      </c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>
        <v>6</v>
      </c>
      <c r="AJ572" s="163">
        <v>1</v>
      </c>
      <c r="AK572" s="163"/>
      <c r="AL572" s="163"/>
      <c r="AM572" s="167"/>
      <c r="AN572" s="167"/>
      <c r="AO572" s="167"/>
      <c r="AP572" s="167">
        <v>5</v>
      </c>
      <c r="AQ572" s="167">
        <v>1</v>
      </c>
      <c r="AR572" s="163"/>
      <c r="AS572" s="163"/>
      <c r="AT572" s="167"/>
      <c r="AU572" s="163"/>
      <c r="AV572" s="167"/>
      <c r="AW572" s="167">
        <v>1</v>
      </c>
      <c r="AX572" s="167"/>
      <c r="AY572" s="167"/>
      <c r="AZ572" s="167">
        <v>1</v>
      </c>
      <c r="BA572" s="163"/>
      <c r="BB572" s="163"/>
      <c r="BC572" s="163">
        <v>1</v>
      </c>
      <c r="BD572" s="163"/>
      <c r="BE572" s="167"/>
      <c r="BF572" s="167"/>
      <c r="BG572" s="167"/>
      <c r="BH572" s="167">
        <v>1</v>
      </c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>
      <c r="A573" s="5">
        <v>560</v>
      </c>
      <c r="B573" s="10" t="s">
        <v>336</v>
      </c>
      <c r="C573" s="18" t="s">
        <v>304</v>
      </c>
      <c r="D573" s="18"/>
      <c r="E573" s="163">
        <v>2</v>
      </c>
      <c r="F573" s="167">
        <v>2</v>
      </c>
      <c r="G573" s="167"/>
      <c r="H573" s="163"/>
      <c r="I573" s="163"/>
      <c r="J573" s="167"/>
      <c r="K573" s="167"/>
      <c r="L573" s="167"/>
      <c r="M573" s="167"/>
      <c r="N573" s="163"/>
      <c r="O573" s="167"/>
      <c r="P573" s="167">
        <v>1</v>
      </c>
      <c r="Q573" s="163"/>
      <c r="R573" s="167">
        <v>1</v>
      </c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>
        <v>2</v>
      </c>
      <c r="AJ573" s="163">
        <v>2</v>
      </c>
      <c r="AK573" s="163"/>
      <c r="AL573" s="163"/>
      <c r="AM573" s="167"/>
      <c r="AN573" s="167"/>
      <c r="AO573" s="167"/>
      <c r="AP573" s="167">
        <v>2</v>
      </c>
      <c r="AQ573" s="167"/>
      <c r="AR573" s="163"/>
      <c r="AS573" s="163"/>
      <c r="AT573" s="167"/>
      <c r="AU573" s="163"/>
      <c r="AV573" s="167"/>
      <c r="AW573" s="167">
        <v>2</v>
      </c>
      <c r="AX573" s="167">
        <v>1</v>
      </c>
      <c r="AY573" s="167"/>
      <c r="AZ573" s="167">
        <v>1</v>
      </c>
      <c r="BA573" s="163"/>
      <c r="BB573" s="163"/>
      <c r="BC573" s="163"/>
      <c r="BD573" s="163"/>
      <c r="BE573" s="167"/>
      <c r="BF573" s="167">
        <v>2</v>
      </c>
      <c r="BG573" s="167"/>
      <c r="BH573" s="167">
        <v>1</v>
      </c>
      <c r="BI573" s="167">
        <v>1</v>
      </c>
      <c r="BJ573" s="167">
        <v>1</v>
      </c>
      <c r="BK573" s="167"/>
      <c r="BL573" s="167"/>
      <c r="BM573" s="167"/>
      <c r="BN573" s="167"/>
      <c r="BO573" s="167"/>
      <c r="BP573" s="163"/>
      <c r="BQ573" s="163"/>
    </row>
    <row r="574" spans="1:69" ht="33.75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  <c r="BN624" s="163">
        <f t="shared" si="29"/>
        <v>0</v>
      </c>
      <c r="BO624" s="163">
        <f t="shared" si="29"/>
        <v>0</v>
      </c>
      <c r="BP624" s="163">
        <f t="shared" si="29"/>
        <v>0</v>
      </c>
      <c r="BQ624" s="163">
        <f>SUM(BQ625:BQ644)</f>
        <v>0</v>
      </c>
    </row>
    <row r="625" spans="1:69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0</v>
      </c>
      <c r="F645" s="163">
        <f t="shared" si="30"/>
        <v>0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  <c r="BN645" s="163">
        <f t="shared" si="31"/>
        <v>0</v>
      </c>
      <c r="BO645" s="163">
        <f t="shared" si="31"/>
        <v>0</v>
      </c>
      <c r="BP645" s="163">
        <f t="shared" si="31"/>
        <v>0</v>
      </c>
      <c r="BQ645" s="163">
        <f>SUM(BQ646:BQ707)</f>
        <v>0</v>
      </c>
    </row>
    <row r="646" spans="1:69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>
      <c r="A659" s="5">
        <v>646</v>
      </c>
      <c r="B659" s="10" t="s">
        <v>402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  <c r="BN708" s="163">
        <f t="shared" si="33"/>
        <v>0</v>
      </c>
      <c r="BO708" s="163">
        <f t="shared" si="33"/>
        <v>0</v>
      </c>
      <c r="BP708" s="163">
        <f t="shared" si="33"/>
        <v>0</v>
      </c>
      <c r="BQ708" s="163">
        <f>SUM(BQ709:BQ720)</f>
        <v>0</v>
      </c>
    </row>
    <row r="709" spans="1:69" ht="33.75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1</v>
      </c>
      <c r="F721" s="163">
        <f t="shared" si="34"/>
        <v>1</v>
      </c>
      <c r="G721" s="163">
        <f t="shared" si="34"/>
        <v>0</v>
      </c>
      <c r="H721" s="163">
        <f t="shared" si="34"/>
        <v>1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1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1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1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  <c r="BN721" s="163">
        <f t="shared" si="35"/>
        <v>0</v>
      </c>
      <c r="BO721" s="163">
        <f t="shared" si="35"/>
        <v>0</v>
      </c>
      <c r="BP721" s="163">
        <f t="shared" si="35"/>
        <v>0</v>
      </c>
      <c r="BQ721" s="163">
        <f>SUM(BQ722:BQ775)</f>
        <v>0</v>
      </c>
    </row>
    <row r="722" spans="1:69">
      <c r="A722" s="5">
        <v>709</v>
      </c>
      <c r="B722" s="10" t="s">
        <v>443</v>
      </c>
      <c r="C722" s="18" t="s">
        <v>1403</v>
      </c>
      <c r="D722" s="18"/>
      <c r="E722" s="163">
        <v>1</v>
      </c>
      <c r="F722" s="167">
        <v>1</v>
      </c>
      <c r="G722" s="167"/>
      <c r="H722" s="163">
        <v>1</v>
      </c>
      <c r="I722" s="163"/>
      <c r="J722" s="167"/>
      <c r="K722" s="167"/>
      <c r="L722" s="167"/>
      <c r="M722" s="167"/>
      <c r="N722" s="163"/>
      <c r="O722" s="167"/>
      <c r="P722" s="167"/>
      <c r="Q722" s="163"/>
      <c r="R722" s="167">
        <v>1</v>
      </c>
      <c r="S722" s="167"/>
      <c r="T722" s="167"/>
      <c r="U722" s="167"/>
      <c r="V722" s="163">
        <v>1</v>
      </c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>
        <v>1</v>
      </c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2</v>
      </c>
      <c r="F776" s="163">
        <f t="shared" si="36"/>
        <v>2</v>
      </c>
      <c r="G776" s="163">
        <f t="shared" si="36"/>
        <v>0</v>
      </c>
      <c r="H776" s="163">
        <f t="shared" si="36"/>
        <v>1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1</v>
      </c>
      <c r="S776" s="163">
        <f t="shared" si="36"/>
        <v>1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2</v>
      </c>
      <c r="AJ776" s="163">
        <f t="shared" si="36"/>
        <v>2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1</v>
      </c>
      <c r="AQ776" s="163">
        <f t="shared" si="37"/>
        <v>1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2</v>
      </c>
      <c r="AX776" s="163">
        <f t="shared" si="37"/>
        <v>1</v>
      </c>
      <c r="AY776" s="163">
        <f t="shared" si="37"/>
        <v>0</v>
      </c>
      <c r="AZ776" s="163">
        <f t="shared" si="37"/>
        <v>1</v>
      </c>
      <c r="BA776" s="163">
        <f t="shared" si="37"/>
        <v>1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1</v>
      </c>
      <c r="BF776" s="163">
        <f t="shared" si="37"/>
        <v>0</v>
      </c>
      <c r="BG776" s="163">
        <f t="shared" si="37"/>
        <v>0</v>
      </c>
      <c r="BH776" s="163">
        <f t="shared" si="37"/>
        <v>1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1</v>
      </c>
      <c r="BN776" s="163">
        <f t="shared" si="37"/>
        <v>0</v>
      </c>
      <c r="BO776" s="163">
        <f t="shared" si="37"/>
        <v>0</v>
      </c>
      <c r="BP776" s="163">
        <f t="shared" si="37"/>
        <v>0</v>
      </c>
      <c r="BQ776" s="163">
        <f>SUM(BQ777:BQ837)</f>
        <v>0</v>
      </c>
    </row>
    <row r="777" spans="1:69" ht="22.5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>
      <c r="A817" s="5">
        <v>804</v>
      </c>
      <c r="B817" s="10" t="s">
        <v>504</v>
      </c>
      <c r="C817" s="18" t="s">
        <v>619</v>
      </c>
      <c r="D817" s="18"/>
      <c r="E817" s="163">
        <v>1</v>
      </c>
      <c r="F817" s="167">
        <v>1</v>
      </c>
      <c r="G817" s="167"/>
      <c r="H817" s="163">
        <v>1</v>
      </c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>
        <v>1</v>
      </c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1</v>
      </c>
      <c r="AJ817" s="163">
        <v>1</v>
      </c>
      <c r="AK817" s="163"/>
      <c r="AL817" s="163"/>
      <c r="AM817" s="167"/>
      <c r="AN817" s="167"/>
      <c r="AO817" s="167"/>
      <c r="AP817" s="167"/>
      <c r="AQ817" s="167">
        <v>1</v>
      </c>
      <c r="AR817" s="163"/>
      <c r="AS817" s="163"/>
      <c r="AT817" s="167"/>
      <c r="AU817" s="163"/>
      <c r="AV817" s="167"/>
      <c r="AW817" s="167">
        <v>1</v>
      </c>
      <c r="AX817" s="167">
        <v>1</v>
      </c>
      <c r="AY817" s="167"/>
      <c r="AZ817" s="167"/>
      <c r="BA817" s="163">
        <v>1</v>
      </c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>
        <v>1</v>
      </c>
      <c r="BN817" s="167"/>
      <c r="BO817" s="167"/>
      <c r="BP817" s="163"/>
      <c r="BQ817" s="163"/>
    </row>
    <row r="818" spans="1:69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>
      <c r="A827" s="5">
        <v>814</v>
      </c>
      <c r="B827" s="10">
        <v>395</v>
      </c>
      <c r="C827" s="18" t="s">
        <v>623</v>
      </c>
      <c r="D827" s="18"/>
      <c r="E827" s="163">
        <v>1</v>
      </c>
      <c r="F827" s="167">
        <v>1</v>
      </c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>
        <v>1</v>
      </c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>
        <v>1</v>
      </c>
      <c r="AJ827" s="163">
        <v>1</v>
      </c>
      <c r="AK827" s="163"/>
      <c r="AL827" s="163"/>
      <c r="AM827" s="167"/>
      <c r="AN827" s="167"/>
      <c r="AO827" s="167"/>
      <c r="AP827" s="167">
        <v>1</v>
      </c>
      <c r="AQ827" s="167"/>
      <c r="AR827" s="163"/>
      <c r="AS827" s="163"/>
      <c r="AT827" s="167"/>
      <c r="AU827" s="163"/>
      <c r="AV827" s="167"/>
      <c r="AW827" s="167">
        <v>1</v>
      </c>
      <c r="AX827" s="167"/>
      <c r="AY827" s="167"/>
      <c r="AZ827" s="167">
        <v>1</v>
      </c>
      <c r="BA827" s="163"/>
      <c r="BB827" s="163"/>
      <c r="BC827" s="163"/>
      <c r="BD827" s="163"/>
      <c r="BE827" s="167">
        <v>1</v>
      </c>
      <c r="BF827" s="167"/>
      <c r="BG827" s="167"/>
      <c r="BH827" s="167">
        <v>1</v>
      </c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  <c r="BN838" s="163">
        <f t="shared" si="39"/>
        <v>0</v>
      </c>
      <c r="BO838" s="163">
        <f t="shared" si="39"/>
        <v>0</v>
      </c>
      <c r="BP838" s="163">
        <f t="shared" si="39"/>
        <v>0</v>
      </c>
      <c r="BQ838" s="163">
        <f>SUM(BQ839:BQ942)</f>
        <v>0</v>
      </c>
    </row>
    <row r="839" spans="1:69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>
      <c r="A861" s="5">
        <v>848</v>
      </c>
      <c r="B861" s="10" t="s">
        <v>538</v>
      </c>
      <c r="C861" s="18" t="s">
        <v>635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  <c r="BN943" s="163">
        <f t="shared" si="41"/>
        <v>0</v>
      </c>
      <c r="BO943" s="163">
        <f t="shared" si="41"/>
        <v>0</v>
      </c>
      <c r="BP943" s="163">
        <f t="shared" si="41"/>
        <v>0</v>
      </c>
      <c r="BQ943" s="163">
        <f>SUM(BQ944:BQ967)</f>
        <v>0</v>
      </c>
    </row>
    <row r="944" spans="1:69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893</v>
      </c>
      <c r="D1582" s="17"/>
      <c r="E1582" s="168">
        <f t="shared" ref="E1582:AJ1582" si="42">SUM(E14,E31,E96,E114,E128,E203,E249,E367,E408,E466,E477,E517,E559,E624,E645,E708,E721,E776,E838,E943,E969:E1581)</f>
        <v>71</v>
      </c>
      <c r="F1582" s="168">
        <f t="shared" si="42"/>
        <v>71</v>
      </c>
      <c r="G1582" s="168">
        <f t="shared" si="42"/>
        <v>0</v>
      </c>
      <c r="H1582" s="168">
        <f t="shared" si="42"/>
        <v>13</v>
      </c>
      <c r="I1582" s="168">
        <f t="shared" si="42"/>
        <v>11</v>
      </c>
      <c r="J1582" s="168">
        <f t="shared" si="42"/>
        <v>0</v>
      </c>
      <c r="K1582" s="168">
        <f t="shared" si="42"/>
        <v>0</v>
      </c>
      <c r="L1582" s="168">
        <f t="shared" si="42"/>
        <v>10</v>
      </c>
      <c r="M1582" s="168">
        <f t="shared" si="42"/>
        <v>0</v>
      </c>
      <c r="N1582" s="168">
        <f t="shared" si="42"/>
        <v>0</v>
      </c>
      <c r="O1582" s="168">
        <f t="shared" si="42"/>
        <v>7</v>
      </c>
      <c r="P1582" s="168">
        <f t="shared" si="42"/>
        <v>8</v>
      </c>
      <c r="Q1582" s="168">
        <f t="shared" si="42"/>
        <v>10</v>
      </c>
      <c r="R1582" s="168">
        <f t="shared" si="42"/>
        <v>34</v>
      </c>
      <c r="S1582" s="168">
        <f t="shared" si="42"/>
        <v>11</v>
      </c>
      <c r="T1582" s="168">
        <f t="shared" si="42"/>
        <v>1</v>
      </c>
      <c r="U1582" s="168">
        <f t="shared" si="42"/>
        <v>3</v>
      </c>
      <c r="V1582" s="168">
        <f t="shared" si="42"/>
        <v>1</v>
      </c>
      <c r="W1582" s="168">
        <f t="shared" si="42"/>
        <v>0</v>
      </c>
      <c r="X1582" s="168">
        <f t="shared" si="42"/>
        <v>0</v>
      </c>
      <c r="Y1582" s="168">
        <f t="shared" si="42"/>
        <v>0</v>
      </c>
      <c r="Z1582" s="168">
        <f t="shared" si="42"/>
        <v>0</v>
      </c>
      <c r="AA1582" s="168">
        <f t="shared" si="42"/>
        <v>0</v>
      </c>
      <c r="AB1582" s="168">
        <f t="shared" si="42"/>
        <v>0</v>
      </c>
      <c r="AC1582" s="168">
        <f t="shared" si="42"/>
        <v>0</v>
      </c>
      <c r="AD1582" s="168">
        <f t="shared" si="42"/>
        <v>7</v>
      </c>
      <c r="AE1582" s="168">
        <f t="shared" si="42"/>
        <v>1</v>
      </c>
      <c r="AF1582" s="168">
        <f t="shared" si="42"/>
        <v>0</v>
      </c>
      <c r="AG1582" s="168">
        <f t="shared" si="42"/>
        <v>3</v>
      </c>
      <c r="AH1582" s="168">
        <f t="shared" si="42"/>
        <v>0</v>
      </c>
      <c r="AI1582" s="168">
        <f t="shared" si="42"/>
        <v>56</v>
      </c>
      <c r="AJ1582" s="168">
        <f t="shared" si="42"/>
        <v>23</v>
      </c>
      <c r="AK1582" s="168">
        <f t="shared" ref="AK1582:BP1582" si="43">SUM(AK14,AK31,AK96,AK114,AK128,AK203,AK249,AK367,AK408,AK466,AK477,AK517,AK559,AK624,AK645,AK708,AK721,AK776,AK838,AK943,AK969:AK1581)</f>
        <v>0</v>
      </c>
      <c r="AL1582" s="168">
        <f t="shared" si="43"/>
        <v>0</v>
      </c>
      <c r="AM1582" s="168">
        <f t="shared" si="43"/>
        <v>2</v>
      </c>
      <c r="AN1582" s="168">
        <f t="shared" si="43"/>
        <v>0</v>
      </c>
      <c r="AO1582" s="168">
        <f t="shared" si="43"/>
        <v>11</v>
      </c>
      <c r="AP1582" s="168">
        <f t="shared" si="43"/>
        <v>41</v>
      </c>
      <c r="AQ1582" s="168">
        <f t="shared" si="43"/>
        <v>17</v>
      </c>
      <c r="AR1582" s="168">
        <f t="shared" si="43"/>
        <v>0</v>
      </c>
      <c r="AS1582" s="168">
        <f t="shared" si="43"/>
        <v>0</v>
      </c>
      <c r="AT1582" s="168">
        <f t="shared" si="43"/>
        <v>0</v>
      </c>
      <c r="AU1582" s="168">
        <f t="shared" si="43"/>
        <v>0</v>
      </c>
      <c r="AV1582" s="168">
        <f t="shared" si="43"/>
        <v>0</v>
      </c>
      <c r="AW1582" s="168">
        <f t="shared" si="43"/>
        <v>24</v>
      </c>
      <c r="AX1582" s="168">
        <f t="shared" si="43"/>
        <v>8</v>
      </c>
      <c r="AY1582" s="168">
        <f t="shared" si="43"/>
        <v>7</v>
      </c>
      <c r="AZ1582" s="168">
        <f t="shared" si="43"/>
        <v>9</v>
      </c>
      <c r="BA1582" s="168">
        <f t="shared" si="43"/>
        <v>2</v>
      </c>
      <c r="BB1582" s="168">
        <f t="shared" si="43"/>
        <v>0</v>
      </c>
      <c r="BC1582" s="168">
        <f t="shared" si="43"/>
        <v>14</v>
      </c>
      <c r="BD1582" s="168">
        <f t="shared" si="43"/>
        <v>0</v>
      </c>
      <c r="BE1582" s="168">
        <f t="shared" si="43"/>
        <v>2</v>
      </c>
      <c r="BF1582" s="168">
        <f t="shared" si="43"/>
        <v>6</v>
      </c>
      <c r="BG1582" s="168">
        <f t="shared" si="43"/>
        <v>0</v>
      </c>
      <c r="BH1582" s="168">
        <f t="shared" si="43"/>
        <v>14</v>
      </c>
      <c r="BI1582" s="168">
        <f t="shared" si="43"/>
        <v>2</v>
      </c>
      <c r="BJ1582" s="168">
        <f t="shared" si="43"/>
        <v>2</v>
      </c>
      <c r="BK1582" s="168">
        <f t="shared" si="43"/>
        <v>0</v>
      </c>
      <c r="BL1582" s="168">
        <f t="shared" si="43"/>
        <v>0</v>
      </c>
      <c r="BM1582" s="168">
        <f t="shared" si="43"/>
        <v>2</v>
      </c>
      <c r="BN1582" s="168">
        <f t="shared" si="43"/>
        <v>1</v>
      </c>
      <c r="BO1582" s="168">
        <f t="shared" si="43"/>
        <v>0</v>
      </c>
      <c r="BP1582" s="168">
        <f t="shared" si="43"/>
        <v>6</v>
      </c>
      <c r="BQ1582" s="168">
        <f>SUM(BQ14,BQ31,BQ96,BQ114,BQ128,BQ203,BQ249,BQ367,BQ408,BQ466,BQ477,BQ517,BQ559,BQ624,BQ645,BQ708,BQ721,BQ776,BQ838,BQ943,BQ969:BQ1581)</f>
        <v>0</v>
      </c>
    </row>
    <row r="1583" spans="1:69">
      <c r="A1583" s="5">
        <v>1570</v>
      </c>
      <c r="B1583" s="26"/>
      <c r="C1583" s="20" t="s">
        <v>894</v>
      </c>
      <c r="D1583" s="20"/>
      <c r="E1583" s="163">
        <v>9</v>
      </c>
      <c r="F1583" s="167">
        <v>9</v>
      </c>
      <c r="G1583" s="167"/>
      <c r="H1583" s="163">
        <v>2</v>
      </c>
      <c r="I1583" s="163"/>
      <c r="J1583" s="167"/>
      <c r="K1583" s="167"/>
      <c r="L1583" s="167"/>
      <c r="M1583" s="167"/>
      <c r="N1583" s="163"/>
      <c r="O1583" s="167"/>
      <c r="P1583" s="167"/>
      <c r="Q1583" s="163">
        <v>1</v>
      </c>
      <c r="R1583" s="167">
        <v>5</v>
      </c>
      <c r="S1583" s="167">
        <v>3</v>
      </c>
      <c r="T1583" s="167"/>
      <c r="U1583" s="167">
        <v>2</v>
      </c>
      <c r="V1583" s="163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>
        <v>2</v>
      </c>
      <c r="AH1583" s="167"/>
      <c r="AI1583" s="167">
        <v>5</v>
      </c>
      <c r="AJ1583" s="163">
        <v>2</v>
      </c>
      <c r="AK1583" s="163"/>
      <c r="AL1583" s="163"/>
      <c r="AM1583" s="167"/>
      <c r="AN1583" s="167"/>
      <c r="AO1583" s="167">
        <v>2</v>
      </c>
      <c r="AP1583" s="167">
        <v>6</v>
      </c>
      <c r="AQ1583" s="167">
        <v>1</v>
      </c>
      <c r="AR1583" s="163"/>
      <c r="AS1583" s="163"/>
      <c r="AT1583" s="167"/>
      <c r="AU1583" s="163"/>
      <c r="AV1583" s="167"/>
      <c r="AW1583" s="167">
        <v>2</v>
      </c>
      <c r="AX1583" s="167">
        <v>1</v>
      </c>
      <c r="AY1583" s="167"/>
      <c r="AZ1583" s="167">
        <v>1</v>
      </c>
      <c r="BA1583" s="163">
        <v>1</v>
      </c>
      <c r="BB1583" s="163"/>
      <c r="BC1583" s="163"/>
      <c r="BD1583" s="163"/>
      <c r="BE1583" s="167">
        <v>1</v>
      </c>
      <c r="BF1583" s="167"/>
      <c r="BG1583" s="167"/>
      <c r="BH1583" s="167">
        <v>1</v>
      </c>
      <c r="BI1583" s="167"/>
      <c r="BJ1583" s="167"/>
      <c r="BK1583" s="167"/>
      <c r="BL1583" s="167"/>
      <c r="BM1583" s="167">
        <v>1</v>
      </c>
      <c r="BN1583" s="167"/>
      <c r="BO1583" s="167"/>
      <c r="BP1583" s="163"/>
      <c r="BQ1583" s="163"/>
    </row>
    <row r="1584" spans="1:69">
      <c r="A1584" s="5">
        <v>1571</v>
      </c>
      <c r="B1584" s="26"/>
      <c r="C1584" s="21" t="s">
        <v>895</v>
      </c>
      <c r="D1584" s="21"/>
      <c r="E1584" s="163">
        <v>42</v>
      </c>
      <c r="F1584" s="167">
        <v>42</v>
      </c>
      <c r="G1584" s="167"/>
      <c r="H1584" s="163">
        <v>9</v>
      </c>
      <c r="I1584" s="163">
        <v>9</v>
      </c>
      <c r="J1584" s="167"/>
      <c r="K1584" s="167"/>
      <c r="L1584" s="167">
        <v>3</v>
      </c>
      <c r="M1584" s="167"/>
      <c r="N1584" s="163"/>
      <c r="O1584" s="167">
        <v>6</v>
      </c>
      <c r="P1584" s="167">
        <v>7</v>
      </c>
      <c r="Q1584" s="163">
        <v>5</v>
      </c>
      <c r="R1584" s="167">
        <v>19</v>
      </c>
      <c r="S1584" s="167">
        <v>4</v>
      </c>
      <c r="T1584" s="167">
        <v>1</v>
      </c>
      <c r="U1584" s="167">
        <v>1</v>
      </c>
      <c r="V1584" s="163">
        <v>1</v>
      </c>
      <c r="W1584" s="167"/>
      <c r="X1584" s="167"/>
      <c r="Y1584" s="167"/>
      <c r="Z1584" s="167"/>
      <c r="AA1584" s="167"/>
      <c r="AB1584" s="167"/>
      <c r="AC1584" s="167"/>
      <c r="AD1584" s="167">
        <v>6</v>
      </c>
      <c r="AE1584" s="167"/>
      <c r="AF1584" s="167"/>
      <c r="AG1584" s="167">
        <v>1</v>
      </c>
      <c r="AH1584" s="167"/>
      <c r="AI1584" s="167">
        <v>33</v>
      </c>
      <c r="AJ1584" s="163">
        <v>13</v>
      </c>
      <c r="AK1584" s="163"/>
      <c r="AL1584" s="163"/>
      <c r="AM1584" s="167">
        <v>2</v>
      </c>
      <c r="AN1584" s="167"/>
      <c r="AO1584" s="167">
        <v>5</v>
      </c>
      <c r="AP1584" s="167">
        <v>26</v>
      </c>
      <c r="AQ1584" s="167">
        <v>9</v>
      </c>
      <c r="AR1584" s="163"/>
      <c r="AS1584" s="163"/>
      <c r="AT1584" s="167"/>
      <c r="AU1584" s="163"/>
      <c r="AV1584" s="167"/>
      <c r="AW1584" s="167">
        <v>13</v>
      </c>
      <c r="AX1584" s="167">
        <v>4</v>
      </c>
      <c r="AY1584" s="167">
        <v>3</v>
      </c>
      <c r="AZ1584" s="167">
        <v>6</v>
      </c>
      <c r="BA1584" s="163">
        <v>1</v>
      </c>
      <c r="BB1584" s="163"/>
      <c r="BC1584" s="163">
        <v>7</v>
      </c>
      <c r="BD1584" s="163"/>
      <c r="BE1584" s="167">
        <v>1</v>
      </c>
      <c r="BF1584" s="167">
        <v>4</v>
      </c>
      <c r="BG1584" s="167"/>
      <c r="BH1584" s="167">
        <v>9</v>
      </c>
      <c r="BI1584" s="167">
        <v>2</v>
      </c>
      <c r="BJ1584" s="167">
        <v>2</v>
      </c>
      <c r="BK1584" s="167"/>
      <c r="BL1584" s="167"/>
      <c r="BM1584" s="167"/>
      <c r="BN1584" s="167"/>
      <c r="BO1584" s="167"/>
      <c r="BP1584" s="163">
        <v>2</v>
      </c>
      <c r="BQ1584" s="163"/>
    </row>
    <row r="1585" spans="1:69">
      <c r="A1585" s="5">
        <v>1572</v>
      </c>
      <c r="B1585" s="26"/>
      <c r="C1585" s="21" t="s">
        <v>896</v>
      </c>
      <c r="D1585" s="21"/>
      <c r="E1585" s="163">
        <v>20</v>
      </c>
      <c r="F1585" s="167">
        <v>20</v>
      </c>
      <c r="G1585" s="167"/>
      <c r="H1585" s="163">
        <v>2</v>
      </c>
      <c r="I1585" s="163">
        <v>2</v>
      </c>
      <c r="J1585" s="167"/>
      <c r="K1585" s="167"/>
      <c r="L1585" s="167">
        <v>7</v>
      </c>
      <c r="M1585" s="167"/>
      <c r="N1585" s="163"/>
      <c r="O1585" s="167">
        <v>1</v>
      </c>
      <c r="P1585" s="167">
        <v>1</v>
      </c>
      <c r="Q1585" s="163">
        <v>4</v>
      </c>
      <c r="R1585" s="167">
        <v>10</v>
      </c>
      <c r="S1585" s="167">
        <v>4</v>
      </c>
      <c r="T1585" s="167"/>
      <c r="U1585" s="167"/>
      <c r="V1585" s="163"/>
      <c r="W1585" s="167"/>
      <c r="X1585" s="167"/>
      <c r="Y1585" s="167"/>
      <c r="Z1585" s="167"/>
      <c r="AA1585" s="167"/>
      <c r="AB1585" s="167"/>
      <c r="AC1585" s="167"/>
      <c r="AD1585" s="167">
        <v>1</v>
      </c>
      <c r="AE1585" s="167">
        <v>1</v>
      </c>
      <c r="AF1585" s="167"/>
      <c r="AG1585" s="167"/>
      <c r="AH1585" s="167"/>
      <c r="AI1585" s="167">
        <v>18</v>
      </c>
      <c r="AJ1585" s="163">
        <v>8</v>
      </c>
      <c r="AK1585" s="163"/>
      <c r="AL1585" s="163"/>
      <c r="AM1585" s="167"/>
      <c r="AN1585" s="167"/>
      <c r="AO1585" s="167">
        <v>4</v>
      </c>
      <c r="AP1585" s="167">
        <v>9</v>
      </c>
      <c r="AQ1585" s="167">
        <v>7</v>
      </c>
      <c r="AR1585" s="163"/>
      <c r="AS1585" s="163"/>
      <c r="AT1585" s="167"/>
      <c r="AU1585" s="163"/>
      <c r="AV1585" s="167"/>
      <c r="AW1585" s="167">
        <v>9</v>
      </c>
      <c r="AX1585" s="167">
        <v>3</v>
      </c>
      <c r="AY1585" s="167">
        <v>4</v>
      </c>
      <c r="AZ1585" s="167">
        <v>2</v>
      </c>
      <c r="BA1585" s="163"/>
      <c r="BB1585" s="163"/>
      <c r="BC1585" s="163">
        <v>7</v>
      </c>
      <c r="BD1585" s="163"/>
      <c r="BE1585" s="167"/>
      <c r="BF1585" s="167">
        <v>2</v>
      </c>
      <c r="BG1585" s="167"/>
      <c r="BH1585" s="167">
        <v>4</v>
      </c>
      <c r="BI1585" s="167"/>
      <c r="BJ1585" s="167"/>
      <c r="BK1585" s="167"/>
      <c r="BL1585" s="167"/>
      <c r="BM1585" s="167">
        <v>1</v>
      </c>
      <c r="BN1585" s="167">
        <v>1</v>
      </c>
      <c r="BO1585" s="167"/>
      <c r="BP1585" s="163">
        <v>4</v>
      </c>
      <c r="BQ1585" s="163"/>
    </row>
    <row r="1586" spans="1:69">
      <c r="A1586" s="5">
        <v>1573</v>
      </c>
      <c r="B1586" s="26"/>
      <c r="C1586" s="21" t="s">
        <v>897</v>
      </c>
      <c r="D1586" s="21"/>
      <c r="E1586" s="163"/>
      <c r="F1586" s="167"/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899</v>
      </c>
      <c r="D1588" s="21"/>
      <c r="E1588" s="163">
        <v>7</v>
      </c>
      <c r="F1588" s="167">
        <v>7</v>
      </c>
      <c r="G1588" s="167"/>
      <c r="H1588" s="163"/>
      <c r="I1588" s="163">
        <v>5</v>
      </c>
      <c r="J1588" s="163"/>
      <c r="K1588" s="163"/>
      <c r="L1588" s="167"/>
      <c r="M1588" s="167"/>
      <c r="N1588" s="163"/>
      <c r="O1588" s="167">
        <v>7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7</v>
      </c>
      <c r="AE1588" s="167"/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>
        <v>4</v>
      </c>
      <c r="AQ1588" s="167">
        <v>3</v>
      </c>
      <c r="AR1588" s="163"/>
      <c r="AS1588" s="163"/>
      <c r="AT1588" s="167"/>
      <c r="AU1588" s="163"/>
      <c r="AV1588" s="167"/>
      <c r="AW1588" s="167">
        <v>1</v>
      </c>
      <c r="AX1588" s="167"/>
      <c r="AY1588" s="167">
        <v>1</v>
      </c>
      <c r="AZ1588" s="167"/>
      <c r="BA1588" s="163"/>
      <c r="BB1588" s="163"/>
      <c r="BC1588" s="163">
        <v>1</v>
      </c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>
        <v>1</v>
      </c>
      <c r="BQ1588" s="163"/>
    </row>
    <row r="1589" spans="1:69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203" t="s">
        <v>2432</v>
      </c>
      <c r="BH1592" s="203"/>
      <c r="BI1592" s="203"/>
      <c r="BJ1592" s="121" t="s">
        <v>2432</v>
      </c>
      <c r="BK1592" s="206" t="s">
        <v>2433</v>
      </c>
      <c r="BL1592" s="206"/>
      <c r="BM1592" s="206"/>
      <c r="BN1592" s="206"/>
      <c r="BO1592" s="206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204" t="s">
        <v>2249</v>
      </c>
      <c r="BH1593" s="204"/>
      <c r="BI1593" s="204"/>
      <c r="BJ1593" s="121" t="s">
        <v>2432</v>
      </c>
      <c r="BK1593" s="204" t="s">
        <v>2250</v>
      </c>
      <c r="BL1593" s="204"/>
      <c r="BM1593" s="204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203" t="s">
        <v>2432</v>
      </c>
      <c r="BH1594" s="203"/>
      <c r="BI1594" s="203"/>
      <c r="BJ1594" s="121" t="s">
        <v>2432</v>
      </c>
      <c r="BK1594" s="206" t="s">
        <v>2434</v>
      </c>
      <c r="BL1594" s="206"/>
      <c r="BM1594" s="206"/>
      <c r="BN1594" s="206"/>
      <c r="BO1594" s="206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204" t="s">
        <v>2249</v>
      </c>
      <c r="BH1595" s="204"/>
      <c r="BI1595" s="204"/>
      <c r="BJ1595" s="146"/>
      <c r="BK1595" s="204" t="s">
        <v>2250</v>
      </c>
      <c r="BL1595" s="204"/>
      <c r="BM1595" s="204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208" t="s">
        <v>2435</v>
      </c>
      <c r="BG1597" s="208"/>
      <c r="BH1597" s="208"/>
      <c r="BI1597" s="146"/>
      <c r="BJ1597" s="209" t="s">
        <v>2253</v>
      </c>
      <c r="BK1597" s="209"/>
      <c r="BL1597" s="209"/>
      <c r="BM1597" s="218" t="s">
        <v>2432</v>
      </c>
      <c r="BN1597" s="218"/>
      <c r="BO1597" s="218"/>
      <c r="BP1597" s="218"/>
      <c r="BQ1597" s="147"/>
    </row>
    <row r="1598" spans="1:69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19" t="s">
        <v>2251</v>
      </c>
      <c r="BF1599" s="219"/>
      <c r="BG1599" s="220" t="s">
        <v>2432</v>
      </c>
      <c r="BH1599" s="220"/>
      <c r="BI1599" s="220"/>
      <c r="BJ1599" s="220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  <mergeCell ref="BK9:BK10"/>
    <mergeCell ref="BL9:BL10"/>
    <mergeCell ref="BH7:BH10"/>
    <mergeCell ref="BI7:BL7"/>
    <mergeCell ref="BM7:BN8"/>
    <mergeCell ref="BO7:BQ8"/>
    <mergeCell ref="BI8:BI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L8:L10"/>
    <mergeCell ref="M8:M10"/>
    <mergeCell ref="AG7:AG10"/>
    <mergeCell ref="AH7:AH10"/>
    <mergeCell ref="AC7:AC10"/>
    <mergeCell ref="AD7:AD10"/>
    <mergeCell ref="O7:O10"/>
    <mergeCell ref="N7:N10"/>
    <mergeCell ref="BA6:BD6"/>
    <mergeCell ref="BA7:BA10"/>
    <mergeCell ref="BB7:BB10"/>
    <mergeCell ref="BC7:BC10"/>
    <mergeCell ref="BD7:BD10"/>
    <mergeCell ref="AZ8:AZ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N6:T6"/>
    <mergeCell ref="U6:AL6"/>
    <mergeCell ref="AM6:AS6"/>
    <mergeCell ref="AT6:AT10"/>
    <mergeCell ref="R7:R10"/>
    <mergeCell ref="Q7:Q10"/>
    <mergeCell ref="P7:P10"/>
    <mergeCell ref="AU6:AU10"/>
    <mergeCell ref="X7:X10"/>
    <mergeCell ref="Y7:Y10"/>
    <mergeCell ref="Z7:Z10"/>
    <mergeCell ref="AA7:AA10"/>
    <mergeCell ref="AB7:AB10"/>
    <mergeCell ref="AF7:AF10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BG1592:BI1592"/>
    <mergeCell ref="BK1592:BO1592"/>
    <mergeCell ref="BG1593:BI1593"/>
    <mergeCell ref="BK1593:BM1593"/>
    <mergeCell ref="BG1594:BI1594"/>
    <mergeCell ref="BK1594:BO1594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&amp;R&amp;P&amp;C&amp;R&amp;P&amp;C&amp;CФорма № 6-8, Підрозділ: Тиврівський районний суд Вінницької області, Початок періоду: 01.01.2017, Кінець періоду: 30.06.2017&amp;L22C1AE8F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view="pageBreakPreview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34" t="s">
        <v>1544</v>
      </c>
      <c r="B2" s="234" t="s">
        <v>1545</v>
      </c>
      <c r="C2" s="240" t="s">
        <v>82</v>
      </c>
      <c r="D2" s="140"/>
      <c r="E2" s="244" t="s">
        <v>1500</v>
      </c>
      <c r="F2" s="245"/>
      <c r="G2" s="246"/>
      <c r="H2" s="250" t="s">
        <v>1503</v>
      </c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2"/>
      <c r="AC2" s="261" t="s">
        <v>1446</v>
      </c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3"/>
      <c r="AT2" s="250" t="s">
        <v>1515</v>
      </c>
      <c r="AU2" s="251"/>
      <c r="AV2" s="251"/>
      <c r="AW2" s="251"/>
      <c r="AX2" s="251"/>
      <c r="AY2" s="251"/>
      <c r="AZ2" s="251"/>
      <c r="BA2" s="252"/>
    </row>
    <row r="3" spans="1:58" ht="12.95" customHeight="1">
      <c r="A3" s="235"/>
      <c r="B3" s="235"/>
      <c r="C3" s="241"/>
      <c r="D3" s="141"/>
      <c r="E3" s="247"/>
      <c r="F3" s="248"/>
      <c r="G3" s="249"/>
      <c r="H3" s="253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5"/>
      <c r="AC3" s="256" t="s">
        <v>1568</v>
      </c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60"/>
      <c r="AO3" s="228" t="s">
        <v>1527</v>
      </c>
      <c r="AP3" s="228"/>
      <c r="AQ3" s="228"/>
      <c r="AR3" s="244" t="s">
        <v>1513</v>
      </c>
      <c r="AS3" s="246"/>
      <c r="AT3" s="253"/>
      <c r="AU3" s="254"/>
      <c r="AV3" s="254"/>
      <c r="AW3" s="254"/>
      <c r="AX3" s="254"/>
      <c r="AY3" s="254"/>
      <c r="AZ3" s="254"/>
      <c r="BA3" s="255"/>
    </row>
    <row r="4" spans="1:58" ht="12.95" customHeight="1">
      <c r="A4" s="235"/>
      <c r="B4" s="235"/>
      <c r="C4" s="241"/>
      <c r="D4" s="141"/>
      <c r="E4" s="228" t="s">
        <v>1501</v>
      </c>
      <c r="F4" s="228" t="s">
        <v>1502</v>
      </c>
      <c r="G4" s="228" t="s">
        <v>1455</v>
      </c>
      <c r="H4" s="228" t="s">
        <v>1504</v>
      </c>
      <c r="I4" s="228" t="s">
        <v>1505</v>
      </c>
      <c r="J4" s="228"/>
      <c r="K4" s="228"/>
      <c r="L4" s="231" t="s">
        <v>1509</v>
      </c>
      <c r="M4" s="231" t="s">
        <v>36</v>
      </c>
      <c r="N4" s="231" t="s">
        <v>1510</v>
      </c>
      <c r="O4" s="231" t="s">
        <v>1553</v>
      </c>
      <c r="P4" s="228" t="s">
        <v>1554</v>
      </c>
      <c r="Q4" s="256" t="s">
        <v>1555</v>
      </c>
      <c r="R4" s="259"/>
      <c r="S4" s="259"/>
      <c r="T4" s="259"/>
      <c r="U4" s="260"/>
      <c r="V4" s="256" t="s">
        <v>1560</v>
      </c>
      <c r="W4" s="259"/>
      <c r="X4" s="259"/>
      <c r="Y4" s="259"/>
      <c r="Z4" s="259"/>
      <c r="AA4" s="259"/>
      <c r="AB4" s="260"/>
      <c r="AC4" s="228" t="s">
        <v>1454</v>
      </c>
      <c r="AD4" s="228"/>
      <c r="AE4" s="228"/>
      <c r="AF4" s="228"/>
      <c r="AG4" s="228"/>
      <c r="AH4" s="228"/>
      <c r="AI4" s="228"/>
      <c r="AJ4" s="231" t="s">
        <v>1465</v>
      </c>
      <c r="AK4" s="231" t="s">
        <v>1524</v>
      </c>
      <c r="AL4" s="231" t="s">
        <v>1525</v>
      </c>
      <c r="AM4" s="231" t="s">
        <v>1463</v>
      </c>
      <c r="AN4" s="231" t="s">
        <v>1526</v>
      </c>
      <c r="AO4" s="231" t="s">
        <v>1455</v>
      </c>
      <c r="AP4" s="261" t="s">
        <v>1450</v>
      </c>
      <c r="AQ4" s="263"/>
      <c r="AR4" s="247"/>
      <c r="AS4" s="249"/>
      <c r="AT4" s="228" t="s">
        <v>1516</v>
      </c>
      <c r="AU4" s="231" t="s">
        <v>1517</v>
      </c>
      <c r="AV4" s="228" t="s">
        <v>1518</v>
      </c>
      <c r="AW4" s="228"/>
      <c r="AX4" s="228"/>
      <c r="AY4" s="228"/>
      <c r="AZ4" s="228"/>
      <c r="BA4" s="228"/>
    </row>
    <row r="5" spans="1:58" ht="36.950000000000003" customHeight="1">
      <c r="A5" s="235"/>
      <c r="B5" s="235"/>
      <c r="C5" s="241"/>
      <c r="D5" s="141"/>
      <c r="E5" s="228"/>
      <c r="F5" s="228"/>
      <c r="G5" s="228"/>
      <c r="H5" s="228"/>
      <c r="I5" s="228" t="s">
        <v>1506</v>
      </c>
      <c r="J5" s="231" t="s">
        <v>1507</v>
      </c>
      <c r="K5" s="228" t="s">
        <v>1508</v>
      </c>
      <c r="L5" s="232"/>
      <c r="M5" s="232"/>
      <c r="N5" s="232"/>
      <c r="O5" s="232"/>
      <c r="P5" s="228"/>
      <c r="Q5" s="231" t="s">
        <v>1556</v>
      </c>
      <c r="R5" s="231" t="s">
        <v>1557</v>
      </c>
      <c r="S5" s="231" t="s">
        <v>1558</v>
      </c>
      <c r="T5" s="231" t="s">
        <v>1559</v>
      </c>
      <c r="U5" s="231" t="s">
        <v>1485</v>
      </c>
      <c r="V5" s="228" t="s">
        <v>1561</v>
      </c>
      <c r="W5" s="228" t="s">
        <v>1562</v>
      </c>
      <c r="X5" s="256" t="s">
        <v>1563</v>
      </c>
      <c r="Y5" s="257"/>
      <c r="Z5" s="257"/>
      <c r="AA5" s="257"/>
      <c r="AB5" s="258"/>
      <c r="AC5" s="228" t="s">
        <v>1569</v>
      </c>
      <c r="AD5" s="228" t="s">
        <v>1570</v>
      </c>
      <c r="AE5" s="228" t="s">
        <v>1571</v>
      </c>
      <c r="AF5" s="228" t="s">
        <v>1572</v>
      </c>
      <c r="AG5" s="228" t="s">
        <v>1573</v>
      </c>
      <c r="AH5" s="228" t="s">
        <v>1511</v>
      </c>
      <c r="AI5" s="228" t="s">
        <v>1455</v>
      </c>
      <c r="AJ5" s="232"/>
      <c r="AK5" s="232"/>
      <c r="AL5" s="232"/>
      <c r="AM5" s="232"/>
      <c r="AN5" s="232"/>
      <c r="AO5" s="232"/>
      <c r="AP5" s="231" t="s">
        <v>1528</v>
      </c>
      <c r="AQ5" s="231" t="s">
        <v>1512</v>
      </c>
      <c r="AR5" s="228" t="s">
        <v>1463</v>
      </c>
      <c r="AS5" s="265" t="s">
        <v>1514</v>
      </c>
      <c r="AT5" s="228"/>
      <c r="AU5" s="232"/>
      <c r="AV5" s="228" t="s">
        <v>1519</v>
      </c>
      <c r="AW5" s="264" t="s">
        <v>1520</v>
      </c>
      <c r="AX5" s="228" t="s">
        <v>1521</v>
      </c>
      <c r="AY5" s="228" t="s">
        <v>1522</v>
      </c>
      <c r="AZ5" s="228"/>
      <c r="BA5" s="228"/>
    </row>
    <row r="6" spans="1:58" ht="12.95" customHeight="1">
      <c r="A6" s="235"/>
      <c r="B6" s="235"/>
      <c r="C6" s="242"/>
      <c r="D6" s="138"/>
      <c r="E6" s="228"/>
      <c r="F6" s="228"/>
      <c r="G6" s="228"/>
      <c r="H6" s="228"/>
      <c r="I6" s="228"/>
      <c r="J6" s="232"/>
      <c r="K6" s="228"/>
      <c r="L6" s="232"/>
      <c r="M6" s="232"/>
      <c r="N6" s="232"/>
      <c r="O6" s="232"/>
      <c r="P6" s="228"/>
      <c r="Q6" s="232"/>
      <c r="R6" s="232"/>
      <c r="S6" s="232"/>
      <c r="T6" s="232"/>
      <c r="U6" s="232"/>
      <c r="V6" s="228"/>
      <c r="W6" s="228"/>
      <c r="X6" s="231" t="s">
        <v>1455</v>
      </c>
      <c r="Y6" s="256" t="s">
        <v>1450</v>
      </c>
      <c r="Z6" s="259"/>
      <c r="AA6" s="259"/>
      <c r="AB6" s="260"/>
      <c r="AC6" s="228"/>
      <c r="AD6" s="228"/>
      <c r="AE6" s="228"/>
      <c r="AF6" s="228"/>
      <c r="AG6" s="228"/>
      <c r="AH6" s="228"/>
      <c r="AI6" s="228"/>
      <c r="AJ6" s="232"/>
      <c r="AK6" s="232"/>
      <c r="AL6" s="232"/>
      <c r="AM6" s="232"/>
      <c r="AN6" s="232"/>
      <c r="AO6" s="232"/>
      <c r="AP6" s="232"/>
      <c r="AQ6" s="232"/>
      <c r="AR6" s="228"/>
      <c r="AS6" s="266"/>
      <c r="AT6" s="228"/>
      <c r="AU6" s="232"/>
      <c r="AV6" s="228"/>
      <c r="AW6" s="264"/>
      <c r="AX6" s="228"/>
      <c r="AY6" s="228" t="s">
        <v>1523</v>
      </c>
      <c r="AZ6" s="228" t="s">
        <v>1543</v>
      </c>
      <c r="BA6" s="228" t="s">
        <v>1512</v>
      </c>
    </row>
    <row r="7" spans="1:58" ht="71.650000000000006" customHeight="1">
      <c r="A7" s="236"/>
      <c r="B7" s="236"/>
      <c r="C7" s="243"/>
      <c r="D7" s="139"/>
      <c r="E7" s="228"/>
      <c r="F7" s="228"/>
      <c r="G7" s="228"/>
      <c r="H7" s="228"/>
      <c r="I7" s="228"/>
      <c r="J7" s="233"/>
      <c r="K7" s="228"/>
      <c r="L7" s="233"/>
      <c r="M7" s="233"/>
      <c r="N7" s="233"/>
      <c r="O7" s="233"/>
      <c r="P7" s="228"/>
      <c r="Q7" s="233"/>
      <c r="R7" s="233"/>
      <c r="S7" s="233"/>
      <c r="T7" s="233"/>
      <c r="U7" s="233"/>
      <c r="V7" s="228"/>
      <c r="W7" s="228"/>
      <c r="X7" s="233"/>
      <c r="Y7" s="119" t="s">
        <v>1564</v>
      </c>
      <c r="Z7" s="119" t="s">
        <v>1565</v>
      </c>
      <c r="AA7" s="119" t="s">
        <v>1566</v>
      </c>
      <c r="AB7" s="119" t="s">
        <v>1567</v>
      </c>
      <c r="AC7" s="228"/>
      <c r="AD7" s="228"/>
      <c r="AE7" s="228"/>
      <c r="AF7" s="228"/>
      <c r="AG7" s="228"/>
      <c r="AH7" s="228"/>
      <c r="AI7" s="228"/>
      <c r="AJ7" s="233"/>
      <c r="AK7" s="233"/>
      <c r="AL7" s="233"/>
      <c r="AM7" s="233"/>
      <c r="AN7" s="233"/>
      <c r="AO7" s="233"/>
      <c r="AP7" s="233"/>
      <c r="AQ7" s="233"/>
      <c r="AR7" s="228"/>
      <c r="AS7" s="267"/>
      <c r="AT7" s="228"/>
      <c r="AU7" s="233"/>
      <c r="AV7" s="228"/>
      <c r="AW7" s="264"/>
      <c r="AX7" s="228"/>
      <c r="AY7" s="228"/>
      <c r="AZ7" s="228"/>
      <c r="BA7" s="228"/>
    </row>
    <row r="8" spans="1:58" ht="10.5" customHeight="1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29"/>
      <c r="B10" s="230"/>
      <c r="C10" s="237" t="s">
        <v>84</v>
      </c>
      <c r="D10" s="238"/>
      <c r="E10" s="239"/>
      <c r="F10" s="23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1547</v>
      </c>
      <c r="C19" s="111" t="s">
        <v>1490</v>
      </c>
      <c r="D19" s="111"/>
      <c r="E19" s="163"/>
      <c r="F19" s="163">
        <v>7</v>
      </c>
      <c r="G19" s="163">
        <v>7</v>
      </c>
      <c r="H19" s="163"/>
      <c r="I19" s="163">
        <v>2</v>
      </c>
      <c r="J19" s="163"/>
      <c r="K19" s="163"/>
      <c r="L19" s="163">
        <v>7</v>
      </c>
      <c r="M19" s="163"/>
      <c r="N19" s="163"/>
      <c r="O19" s="163"/>
      <c r="P19" s="163"/>
      <c r="Q19" s="163"/>
      <c r="R19" s="163">
        <v>4</v>
      </c>
      <c r="S19" s="163">
        <v>3</v>
      </c>
      <c r="T19" s="163"/>
      <c r="U19" s="163"/>
      <c r="V19" s="163"/>
      <c r="W19" s="163"/>
      <c r="X19" s="163">
        <v>5</v>
      </c>
      <c r="Y19" s="163">
        <v>5</v>
      </c>
      <c r="Z19" s="163"/>
      <c r="AA19" s="163"/>
      <c r="AB19" s="163"/>
      <c r="AC19" s="163"/>
      <c r="AD19" s="163"/>
      <c r="AE19" s="163"/>
      <c r="AF19" s="163">
        <v>1</v>
      </c>
      <c r="AG19" s="163"/>
      <c r="AH19" s="163"/>
      <c r="AI19" s="163">
        <v>1</v>
      </c>
      <c r="AJ19" s="163"/>
      <c r="AK19" s="163"/>
      <c r="AL19" s="163"/>
      <c r="AM19" s="163">
        <v>1</v>
      </c>
      <c r="AN19" s="163"/>
      <c r="AO19" s="163">
        <v>5</v>
      </c>
      <c r="AP19" s="163">
        <v>5</v>
      </c>
      <c r="AQ19" s="163"/>
      <c r="AR19" s="163"/>
      <c r="AS19" s="163"/>
      <c r="AT19" s="163"/>
      <c r="AU19" s="163"/>
      <c r="AV19" s="163"/>
      <c r="AW19" s="163"/>
      <c r="AX19" s="163">
        <v>1</v>
      </c>
      <c r="AY19" s="163">
        <v>1</v>
      </c>
      <c r="AZ19" s="163"/>
      <c r="BA19" s="163"/>
    </row>
    <row r="20" spans="1:53">
      <c r="A20" s="48">
        <v>10</v>
      </c>
      <c r="B20" s="10">
        <v>185</v>
      </c>
      <c r="C20" s="111" t="s">
        <v>1491</v>
      </c>
      <c r="D20" s="111"/>
      <c r="E20" s="163"/>
      <c r="F20" s="163">
        <v>6</v>
      </c>
      <c r="G20" s="163">
        <v>6</v>
      </c>
      <c r="H20" s="163"/>
      <c r="I20" s="163">
        <v>1</v>
      </c>
      <c r="J20" s="163"/>
      <c r="K20" s="163"/>
      <c r="L20" s="163">
        <v>6</v>
      </c>
      <c r="M20" s="163"/>
      <c r="N20" s="163"/>
      <c r="O20" s="163"/>
      <c r="P20" s="163"/>
      <c r="Q20" s="163"/>
      <c r="R20" s="163">
        <v>3</v>
      </c>
      <c r="S20" s="163">
        <v>3</v>
      </c>
      <c r="T20" s="163"/>
      <c r="U20" s="163"/>
      <c r="V20" s="163"/>
      <c r="W20" s="163"/>
      <c r="X20" s="163">
        <v>5</v>
      </c>
      <c r="Y20" s="163">
        <v>5</v>
      </c>
      <c r="Z20" s="163"/>
      <c r="AA20" s="163"/>
      <c r="AB20" s="163"/>
      <c r="AC20" s="163"/>
      <c r="AD20" s="163"/>
      <c r="AE20" s="163"/>
      <c r="AF20" s="163">
        <v>1</v>
      </c>
      <c r="AG20" s="163"/>
      <c r="AH20" s="163"/>
      <c r="AI20" s="163">
        <v>1</v>
      </c>
      <c r="AJ20" s="163"/>
      <c r="AK20" s="163"/>
      <c r="AL20" s="163"/>
      <c r="AM20" s="163"/>
      <c r="AN20" s="163"/>
      <c r="AO20" s="163">
        <v>5</v>
      </c>
      <c r="AP20" s="163">
        <v>5</v>
      </c>
      <c r="AQ20" s="163"/>
      <c r="AR20" s="163"/>
      <c r="AS20" s="163"/>
      <c r="AT20" s="163"/>
      <c r="AU20" s="163"/>
      <c r="AV20" s="163"/>
      <c r="AW20" s="163"/>
      <c r="AX20" s="163">
        <v>1</v>
      </c>
      <c r="AY20" s="163">
        <v>1</v>
      </c>
      <c r="AZ20" s="163"/>
      <c r="BA20" s="163"/>
    </row>
    <row r="21" spans="1:53">
      <c r="A21" s="48">
        <v>11</v>
      </c>
      <c r="B21" s="10">
        <v>186</v>
      </c>
      <c r="C21" s="111" t="s">
        <v>2285</v>
      </c>
      <c r="D21" s="111"/>
      <c r="E21" s="163"/>
      <c r="F21" s="163">
        <v>1</v>
      </c>
      <c r="G21" s="163">
        <v>1</v>
      </c>
      <c r="H21" s="163"/>
      <c r="I21" s="163">
        <v>1</v>
      </c>
      <c r="J21" s="163"/>
      <c r="K21" s="163"/>
      <c r="L21" s="163">
        <v>1</v>
      </c>
      <c r="M21" s="163"/>
      <c r="N21" s="163"/>
      <c r="O21" s="163"/>
      <c r="P21" s="163"/>
      <c r="Q21" s="163"/>
      <c r="R21" s="163">
        <v>1</v>
      </c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>
        <v>1</v>
      </c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7</v>
      </c>
      <c r="G45" s="163">
        <f t="shared" si="0"/>
        <v>7</v>
      </c>
      <c r="H45" s="163">
        <f t="shared" si="0"/>
        <v>0</v>
      </c>
      <c r="I45" s="163">
        <f t="shared" si="0"/>
        <v>2</v>
      </c>
      <c r="J45" s="163">
        <f t="shared" si="0"/>
        <v>0</v>
      </c>
      <c r="K45" s="163">
        <f t="shared" si="0"/>
        <v>0</v>
      </c>
      <c r="L45" s="163">
        <f t="shared" si="0"/>
        <v>7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4</v>
      </c>
      <c r="S45" s="163">
        <f t="shared" si="0"/>
        <v>3</v>
      </c>
      <c r="T45" s="163">
        <f t="shared" si="0"/>
        <v>0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5</v>
      </c>
      <c r="Y45" s="163">
        <f t="shared" si="0"/>
        <v>5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1</v>
      </c>
      <c r="AG45" s="163">
        <f t="shared" si="0"/>
        <v>0</v>
      </c>
      <c r="AH45" s="163">
        <f t="shared" si="0"/>
        <v>0</v>
      </c>
      <c r="AI45" s="163">
        <f t="shared" si="0"/>
        <v>1</v>
      </c>
      <c r="AJ45" s="163">
        <f t="shared" si="0"/>
        <v>0</v>
      </c>
      <c r="AK45" s="163">
        <f t="shared" ref="AK45:BA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1</v>
      </c>
      <c r="AN45" s="163">
        <f t="shared" si="1"/>
        <v>0</v>
      </c>
      <c r="AO45" s="163">
        <f t="shared" si="1"/>
        <v>5</v>
      </c>
      <c r="AP45" s="163">
        <f t="shared" si="1"/>
        <v>5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1</v>
      </c>
      <c r="AY45" s="163">
        <f t="shared" si="1"/>
        <v>1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896</v>
      </c>
      <c r="D46" s="107"/>
      <c r="E46" s="163"/>
      <c r="F46" s="163">
        <v>1</v>
      </c>
      <c r="G46" s="163">
        <v>1</v>
      </c>
      <c r="H46" s="163"/>
      <c r="I46" s="163"/>
      <c r="J46" s="163"/>
      <c r="K46" s="163"/>
      <c r="L46" s="163">
        <v>1</v>
      </c>
      <c r="M46" s="163"/>
      <c r="N46" s="163"/>
      <c r="O46" s="163"/>
      <c r="P46" s="163"/>
      <c r="Q46" s="163"/>
      <c r="R46" s="163"/>
      <c r="S46" s="163">
        <v>1</v>
      </c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>
        <v>1</v>
      </c>
      <c r="AG46" s="163"/>
      <c r="AH46" s="163"/>
      <c r="AI46" s="163">
        <v>1</v>
      </c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>
        <v>1</v>
      </c>
      <c r="AY46" s="163">
        <v>1</v>
      </c>
      <c r="AZ46" s="163"/>
      <c r="BA46" s="163"/>
    </row>
    <row r="47" spans="1:53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202" t="s">
        <v>2254</v>
      </c>
      <c r="AO50" s="202"/>
      <c r="AP50" s="120"/>
      <c r="AQ50" s="203" t="s">
        <v>2432</v>
      </c>
      <c r="AR50" s="203"/>
      <c r="AS50" s="203"/>
      <c r="AT50" s="121" t="s">
        <v>2432</v>
      </c>
      <c r="AU50" s="269" t="s">
        <v>2433</v>
      </c>
      <c r="AV50" s="269"/>
      <c r="AW50" s="269"/>
      <c r="AX50" s="269"/>
      <c r="AY50" s="269"/>
      <c r="AZ50" s="269"/>
    </row>
    <row r="51" spans="1:53" ht="12.95" customHeight="1">
      <c r="AN51" s="122" t="s">
        <v>2432</v>
      </c>
      <c r="AO51" s="122" t="s">
        <v>2432</v>
      </c>
      <c r="AP51" s="120"/>
      <c r="AQ51" s="204" t="s">
        <v>2249</v>
      </c>
      <c r="AR51" s="204"/>
      <c r="AS51" s="204"/>
      <c r="AT51" s="121" t="s">
        <v>2432</v>
      </c>
      <c r="AU51" s="204" t="s">
        <v>2250</v>
      </c>
      <c r="AV51" s="204"/>
      <c r="AW51" s="204"/>
      <c r="AX51" s="204"/>
      <c r="AY51" s="204"/>
      <c r="AZ51" s="204"/>
    </row>
    <row r="52" spans="1:53" ht="12.95" customHeight="1">
      <c r="AN52" s="205" t="s">
        <v>2255</v>
      </c>
      <c r="AO52" s="205"/>
      <c r="AP52" s="120"/>
      <c r="AQ52" s="203" t="s">
        <v>2432</v>
      </c>
      <c r="AR52" s="203"/>
      <c r="AS52" s="203"/>
      <c r="AT52" s="121" t="s">
        <v>2432</v>
      </c>
      <c r="AU52" s="269" t="s">
        <v>2434</v>
      </c>
      <c r="AV52" s="269"/>
      <c r="AW52" s="269"/>
      <c r="AX52" s="269"/>
      <c r="AY52" s="269"/>
      <c r="AZ52" s="269"/>
    </row>
    <row r="53" spans="1:53" ht="12.95" customHeight="1">
      <c r="AN53" s="120"/>
      <c r="AO53" s="120"/>
      <c r="AP53" s="120"/>
      <c r="AQ53" s="204" t="s">
        <v>2249</v>
      </c>
      <c r="AR53" s="204"/>
      <c r="AS53" s="204"/>
      <c r="AT53" s="120"/>
      <c r="AU53" s="204" t="s">
        <v>2250</v>
      </c>
      <c r="AV53" s="204"/>
      <c r="AW53" s="204"/>
      <c r="AX53" s="204"/>
      <c r="AY53" s="204"/>
      <c r="AZ53" s="204"/>
    </row>
    <row r="54" spans="1:53" ht="7.5" customHeight="1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208" t="s">
        <v>2435</v>
      </c>
      <c r="AQ55" s="208"/>
      <c r="AR55" s="208"/>
      <c r="AS55" s="120"/>
      <c r="AT55" s="209" t="s">
        <v>2253</v>
      </c>
      <c r="AU55" s="209"/>
      <c r="AV55" s="209"/>
      <c r="AW55" s="210" t="s">
        <v>2432</v>
      </c>
      <c r="AX55" s="210"/>
      <c r="AY55" s="210"/>
      <c r="AZ55" s="210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2251</v>
      </c>
      <c r="AP57" s="211" t="s">
        <v>2436</v>
      </c>
      <c r="AQ57" s="211"/>
      <c r="AR57" s="211"/>
      <c r="AT57" s="212" t="s">
        <v>2437</v>
      </c>
      <c r="AU57" s="212"/>
      <c r="AV57" s="212"/>
      <c r="AW57" s="212"/>
      <c r="AX57" s="120"/>
      <c r="AY57" s="120"/>
      <c r="AZ57" s="120"/>
    </row>
  </sheetData>
  <mergeCells count="82">
    <mergeCell ref="AP55:AR55"/>
    <mergeCell ref="AT55:AV55"/>
    <mergeCell ref="AP57:AR57"/>
    <mergeCell ref="AT57:AW57"/>
    <mergeCell ref="AW55:AZ55"/>
    <mergeCell ref="AU52:AZ52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N4:N7"/>
    <mergeCell ref="P4:P7"/>
    <mergeCell ref="Q4:U4"/>
    <mergeCell ref="T5:T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&amp;R&amp;P&amp;C&amp;R&amp;P&amp;C&amp;CФорма № 6-8, Підрозділ: Тиврівський районний суд Вінницької області, Початок періоду: 01.01.2017, Кінець періоду: 30.06.2017&amp;L22C1AE8F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E3" s="59" t="s">
        <v>1533</v>
      </c>
    </row>
    <row r="4" spans="1:8" ht="18.95" customHeight="1">
      <c r="E4" s="59" t="s">
        <v>1534</v>
      </c>
    </row>
    <row r="5" spans="1:8" ht="18.95" customHeight="1">
      <c r="A5" s="271" t="s">
        <v>1535</v>
      </c>
      <c r="B5" s="271"/>
      <c r="C5" s="271"/>
      <c r="D5" s="271"/>
      <c r="E5" s="271"/>
      <c r="F5" s="271"/>
      <c r="G5" s="271"/>
      <c r="H5" s="271"/>
    </row>
    <row r="6" spans="1:8" ht="18.95" customHeight="1">
      <c r="B6" s="271" t="s">
        <v>1536</v>
      </c>
      <c r="C6" s="271"/>
      <c r="D6" s="271"/>
      <c r="E6" s="271"/>
      <c r="F6" s="271"/>
      <c r="G6" s="271"/>
      <c r="H6" s="271"/>
    </row>
    <row r="8" spans="1:8" ht="18.95" customHeight="1">
      <c r="D8" s="84" t="s">
        <v>15</v>
      </c>
      <c r="E8" s="270" t="s">
        <v>2438</v>
      </c>
      <c r="F8" s="270"/>
      <c r="G8" s="270"/>
      <c r="H8" s="270"/>
    </row>
    <row r="9" spans="1:8" ht="12.95" customHeight="1">
      <c r="E9" s="85" t="s">
        <v>1537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292" t="s">
        <v>6</v>
      </c>
      <c r="C11" s="292"/>
      <c r="D11" s="292"/>
      <c r="E11" s="292" t="s">
        <v>1538</v>
      </c>
      <c r="F11" s="91"/>
    </row>
    <row r="12" spans="1:8" ht="12.95" customHeight="1">
      <c r="A12" s="98"/>
      <c r="B12" s="292"/>
      <c r="C12" s="292"/>
      <c r="D12" s="292"/>
      <c r="E12" s="292"/>
      <c r="F12" s="272" t="s">
        <v>1539</v>
      </c>
      <c r="G12" s="273"/>
      <c r="H12" s="273"/>
    </row>
    <row r="13" spans="1:8" ht="52.5" customHeight="1">
      <c r="A13" s="98"/>
      <c r="B13" s="293" t="s">
        <v>5</v>
      </c>
      <c r="C13" s="294"/>
      <c r="D13" s="295"/>
      <c r="E13" s="86" t="s">
        <v>7</v>
      </c>
      <c r="F13" s="91"/>
      <c r="G13" s="87" t="s">
        <v>2</v>
      </c>
    </row>
    <row r="14" spans="1:8" ht="12.95" customHeight="1">
      <c r="A14" s="98"/>
      <c r="B14" s="281" t="s">
        <v>12</v>
      </c>
      <c r="C14" s="282"/>
      <c r="D14" s="283"/>
      <c r="E14" s="291" t="s">
        <v>11</v>
      </c>
      <c r="F14" s="91"/>
    </row>
    <row r="15" spans="1:8" ht="12.95" customHeight="1">
      <c r="A15" s="98"/>
      <c r="B15" s="284"/>
      <c r="C15" s="285"/>
      <c r="D15" s="286"/>
      <c r="E15" s="291"/>
      <c r="F15" s="91"/>
    </row>
    <row r="16" spans="1:8" ht="12.95" customHeight="1">
      <c r="A16" s="98"/>
      <c r="B16" s="284"/>
      <c r="C16" s="285"/>
      <c r="D16" s="286"/>
      <c r="E16" s="291"/>
      <c r="F16" s="272" t="s">
        <v>1540</v>
      </c>
      <c r="G16" s="273"/>
      <c r="H16" s="273"/>
    </row>
    <row r="17" spans="1:9" ht="22.5" customHeight="1">
      <c r="A17" s="98"/>
      <c r="B17" s="287"/>
      <c r="C17" s="288"/>
      <c r="D17" s="289"/>
      <c r="E17" s="291"/>
      <c r="F17" s="272" t="s">
        <v>1541</v>
      </c>
      <c r="G17" s="273"/>
      <c r="H17" s="273"/>
    </row>
    <row r="18" spans="1:9" ht="12.95" customHeight="1">
      <c r="A18" s="98"/>
      <c r="B18" s="281" t="s">
        <v>8</v>
      </c>
      <c r="C18" s="282"/>
      <c r="D18" s="283"/>
      <c r="E18" s="290" t="s">
        <v>13</v>
      </c>
      <c r="F18" s="296" t="s">
        <v>3</v>
      </c>
      <c r="G18" s="297"/>
      <c r="H18" s="297"/>
    </row>
    <row r="19" spans="1:9" ht="12.95" customHeight="1">
      <c r="A19" s="98"/>
      <c r="B19" s="284"/>
      <c r="C19" s="285"/>
      <c r="D19" s="286"/>
      <c r="E19" s="242"/>
      <c r="F19" s="272" t="s">
        <v>4</v>
      </c>
      <c r="G19" s="273"/>
      <c r="H19" s="273"/>
    </row>
    <row r="20" spans="1:9" ht="11.25" customHeight="1">
      <c r="A20" s="98"/>
      <c r="B20" s="287"/>
      <c r="C20" s="288"/>
      <c r="D20" s="289"/>
      <c r="E20" s="243"/>
      <c r="F20" s="272"/>
      <c r="G20" s="273"/>
      <c r="H20" s="273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77" t="s">
        <v>9</v>
      </c>
      <c r="C34" s="278"/>
      <c r="D34" s="279" t="s">
        <v>2439</v>
      </c>
      <c r="E34" s="279"/>
      <c r="F34" s="279"/>
      <c r="G34" s="279"/>
      <c r="H34" s="280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10</v>
      </c>
      <c r="C36" s="92"/>
      <c r="D36" s="298" t="s">
        <v>2440</v>
      </c>
      <c r="E36" s="279"/>
      <c r="F36" s="279"/>
      <c r="G36" s="279"/>
      <c r="H36" s="280"/>
      <c r="I36" s="91"/>
    </row>
    <row r="37" spans="1:9" ht="12.95" customHeight="1">
      <c r="A37" s="98"/>
      <c r="B37" s="299" t="s">
        <v>2441</v>
      </c>
      <c r="C37" s="300"/>
      <c r="D37" s="300"/>
      <c r="E37" s="300"/>
      <c r="F37" s="300"/>
      <c r="G37" s="300"/>
      <c r="H37" s="301"/>
      <c r="I37" s="91"/>
    </row>
    <row r="38" spans="1:9" ht="12.95" customHeight="1">
      <c r="A38" s="98"/>
      <c r="B38" s="302" t="s">
        <v>2442</v>
      </c>
      <c r="C38" s="303"/>
      <c r="D38" s="303"/>
      <c r="E38" s="303"/>
      <c r="F38" s="303"/>
      <c r="G38" s="303"/>
      <c r="H38" s="304"/>
      <c r="I38" s="91"/>
    </row>
    <row r="39" spans="1:9" ht="12.95" customHeight="1">
      <c r="A39" s="98"/>
      <c r="B39" s="306" t="s">
        <v>1530</v>
      </c>
      <c r="C39" s="307"/>
      <c r="D39" s="307"/>
      <c r="E39" s="307"/>
      <c r="F39" s="307"/>
      <c r="G39" s="307"/>
      <c r="H39" s="308"/>
      <c r="I39" s="91"/>
    </row>
    <row r="40" spans="1:9" ht="12.95" customHeight="1">
      <c r="A40" s="98"/>
      <c r="B40" s="305">
        <v>3</v>
      </c>
      <c r="C40" s="305"/>
      <c r="D40" s="305"/>
      <c r="E40" s="305"/>
      <c r="F40" s="305"/>
      <c r="G40" s="305"/>
      <c r="H40" s="305"/>
      <c r="I40" s="91"/>
    </row>
    <row r="41" spans="1:9" ht="12.95" customHeight="1">
      <c r="A41" s="98"/>
      <c r="B41" s="305"/>
      <c r="C41" s="305"/>
      <c r="D41" s="305"/>
      <c r="E41" s="305"/>
      <c r="F41" s="305"/>
      <c r="G41" s="305"/>
      <c r="H41" s="305"/>
      <c r="I41" s="91"/>
    </row>
    <row r="42" spans="1:9" ht="12.95" customHeight="1">
      <c r="A42" s="98"/>
      <c r="B42" s="274" t="s">
        <v>1531</v>
      </c>
      <c r="C42" s="275"/>
      <c r="D42" s="275"/>
      <c r="E42" s="275"/>
      <c r="F42" s="275"/>
      <c r="G42" s="275"/>
      <c r="H42" s="276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D36:H36"/>
    <mergeCell ref="F20:H20"/>
    <mergeCell ref="B37:H37"/>
    <mergeCell ref="B38:H38"/>
    <mergeCell ref="B40:H41"/>
    <mergeCell ref="B39:H39"/>
    <mergeCell ref="F12:H12"/>
    <mergeCell ref="F19:H19"/>
    <mergeCell ref="F16:H16"/>
    <mergeCell ref="E14:E17"/>
    <mergeCell ref="B11:D12"/>
    <mergeCell ref="E11:E12"/>
    <mergeCell ref="B13:D13"/>
    <mergeCell ref="F18:H18"/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&amp;C&amp;L22C1AE8F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71" t="s">
        <v>1542</v>
      </c>
      <c r="C3" s="271"/>
      <c r="D3" s="271"/>
      <c r="E3" s="271"/>
      <c r="F3" s="271"/>
      <c r="G3" s="271"/>
      <c r="H3" s="271"/>
    </row>
    <row r="5" spans="1:8" ht="18.95" customHeight="1">
      <c r="D5" s="84" t="s">
        <v>15</v>
      </c>
      <c r="E5" s="270" t="s">
        <v>2438</v>
      </c>
      <c r="F5" s="270"/>
      <c r="G5" s="270"/>
      <c r="H5" s="270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92" t="s">
        <v>6</v>
      </c>
      <c r="C8" s="292"/>
      <c r="D8" s="292"/>
      <c r="E8" s="292" t="s">
        <v>1538</v>
      </c>
      <c r="F8" s="91"/>
    </row>
    <row r="9" spans="1:8" ht="12.95" customHeight="1">
      <c r="A9" s="98"/>
      <c r="B9" s="292"/>
      <c r="C9" s="292"/>
      <c r="D9" s="292"/>
      <c r="E9" s="292"/>
      <c r="F9" s="309" t="s">
        <v>1576</v>
      </c>
      <c r="G9" s="310"/>
      <c r="H9" s="310"/>
    </row>
    <row r="10" spans="1:8" ht="52.5" customHeight="1">
      <c r="A10" s="98"/>
      <c r="B10" s="293" t="s">
        <v>5</v>
      </c>
      <c r="C10" s="294"/>
      <c r="D10" s="295"/>
      <c r="E10" s="86" t="s">
        <v>7</v>
      </c>
      <c r="F10" s="91"/>
      <c r="G10" s="87" t="s">
        <v>2</v>
      </c>
    </row>
    <row r="11" spans="1:8" ht="12.95" customHeight="1">
      <c r="A11" s="98"/>
      <c r="B11" s="281" t="s">
        <v>12</v>
      </c>
      <c r="C11" s="282"/>
      <c r="D11" s="283"/>
      <c r="E11" s="291" t="s">
        <v>11</v>
      </c>
      <c r="F11" s="91"/>
    </row>
    <row r="12" spans="1:8" ht="12.95" customHeight="1">
      <c r="A12" s="98"/>
      <c r="B12" s="284"/>
      <c r="C12" s="285"/>
      <c r="D12" s="286"/>
      <c r="E12" s="291"/>
      <c r="F12" s="91"/>
    </row>
    <row r="13" spans="1:8" ht="12.95" customHeight="1">
      <c r="A13" s="98"/>
      <c r="B13" s="284"/>
      <c r="C13" s="285"/>
      <c r="D13" s="286"/>
      <c r="E13" s="291"/>
      <c r="F13" s="272" t="s">
        <v>1540</v>
      </c>
      <c r="G13" s="273"/>
      <c r="H13" s="273"/>
    </row>
    <row r="14" spans="1:8" ht="22.5" customHeight="1">
      <c r="A14" s="98"/>
      <c r="B14" s="287"/>
      <c r="C14" s="288"/>
      <c r="D14" s="289"/>
      <c r="E14" s="291"/>
      <c r="F14" s="272" t="s">
        <v>1541</v>
      </c>
      <c r="G14" s="273"/>
      <c r="H14" s="273"/>
    </row>
    <row r="15" spans="1:8" ht="12.95" customHeight="1">
      <c r="A15" s="98"/>
      <c r="B15" s="281" t="s">
        <v>8</v>
      </c>
      <c r="C15" s="282"/>
      <c r="D15" s="283"/>
      <c r="E15" s="290" t="s">
        <v>13</v>
      </c>
      <c r="F15" s="296" t="s">
        <v>3</v>
      </c>
      <c r="G15" s="297"/>
      <c r="H15" s="297"/>
    </row>
    <row r="16" spans="1:8" ht="12.95" customHeight="1">
      <c r="A16" s="98"/>
      <c r="B16" s="284"/>
      <c r="C16" s="285"/>
      <c r="D16" s="286"/>
      <c r="E16" s="242"/>
      <c r="F16" s="272" t="s">
        <v>4</v>
      </c>
      <c r="G16" s="273"/>
      <c r="H16" s="273"/>
    </row>
    <row r="17" spans="1:9" ht="11.25" customHeight="1">
      <c r="A17" s="98"/>
      <c r="B17" s="287"/>
      <c r="C17" s="288"/>
      <c r="D17" s="289"/>
      <c r="E17" s="243"/>
      <c r="F17" s="272"/>
      <c r="G17" s="273"/>
      <c r="H17" s="273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77" t="s">
        <v>9</v>
      </c>
      <c r="C32" s="278"/>
      <c r="D32" s="279" t="s">
        <v>2439</v>
      </c>
      <c r="E32" s="279"/>
      <c r="F32" s="279"/>
      <c r="G32" s="279"/>
      <c r="H32" s="280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10</v>
      </c>
      <c r="C34" s="92"/>
      <c r="D34" s="298" t="s">
        <v>2440</v>
      </c>
      <c r="E34" s="279"/>
      <c r="F34" s="279"/>
      <c r="G34" s="279"/>
      <c r="H34" s="280"/>
      <c r="I34" s="91"/>
    </row>
    <row r="35" spans="1:9" ht="12.95" customHeight="1">
      <c r="A35" s="98"/>
      <c r="B35" s="299" t="s">
        <v>2441</v>
      </c>
      <c r="C35" s="300"/>
      <c r="D35" s="300"/>
      <c r="E35" s="300"/>
      <c r="F35" s="300"/>
      <c r="G35" s="300"/>
      <c r="H35" s="301"/>
      <c r="I35" s="91"/>
    </row>
    <row r="36" spans="1:9" ht="12.95" customHeight="1">
      <c r="A36" s="98"/>
      <c r="B36" s="302" t="s">
        <v>2442</v>
      </c>
      <c r="C36" s="303"/>
      <c r="D36" s="303"/>
      <c r="E36" s="303"/>
      <c r="F36" s="303"/>
      <c r="G36" s="303"/>
      <c r="H36" s="304"/>
      <c r="I36" s="91"/>
    </row>
    <row r="37" spans="1:9" ht="12.95" customHeight="1">
      <c r="A37" s="98"/>
      <c r="B37" s="306" t="s">
        <v>1530</v>
      </c>
      <c r="C37" s="307"/>
      <c r="D37" s="307"/>
      <c r="E37" s="307"/>
      <c r="F37" s="307"/>
      <c r="G37" s="307"/>
      <c r="H37" s="308"/>
      <c r="I37" s="91"/>
    </row>
    <row r="38" spans="1:9" ht="12.95" customHeight="1">
      <c r="A38" s="98"/>
      <c r="B38" s="305">
        <v>3</v>
      </c>
      <c r="C38" s="305"/>
      <c r="D38" s="305"/>
      <c r="E38" s="305"/>
      <c r="F38" s="305"/>
      <c r="G38" s="305"/>
      <c r="H38" s="305"/>
      <c r="I38" s="91"/>
    </row>
    <row r="39" spans="1:9" ht="12.95" customHeight="1">
      <c r="A39" s="98"/>
      <c r="B39" s="305"/>
      <c r="C39" s="305"/>
      <c r="D39" s="305"/>
      <c r="E39" s="305"/>
      <c r="F39" s="305"/>
      <c r="G39" s="305"/>
      <c r="H39" s="305"/>
      <c r="I39" s="91"/>
    </row>
    <row r="40" spans="1:9" ht="12.95" customHeight="1">
      <c r="A40" s="98"/>
      <c r="B40" s="274" t="s">
        <v>1531</v>
      </c>
      <c r="C40" s="275"/>
      <c r="D40" s="275"/>
      <c r="E40" s="275"/>
      <c r="F40" s="275"/>
      <c r="G40" s="275"/>
      <c r="H40" s="276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&amp;C&amp;L22C1AE8F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71" t="s">
        <v>78</v>
      </c>
      <c r="C3" s="271"/>
      <c r="D3" s="271"/>
      <c r="E3" s="271"/>
      <c r="F3" s="271"/>
      <c r="G3" s="271"/>
      <c r="H3" s="271"/>
    </row>
    <row r="5" spans="1:8" ht="18.95" customHeight="1">
      <c r="D5" s="84" t="s">
        <v>15</v>
      </c>
      <c r="E5" s="270" t="s">
        <v>2438</v>
      </c>
      <c r="F5" s="270"/>
      <c r="G5" s="270"/>
      <c r="H5" s="270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92" t="s">
        <v>6</v>
      </c>
      <c r="C8" s="292"/>
      <c r="D8" s="292"/>
      <c r="E8" s="292" t="s">
        <v>1538</v>
      </c>
      <c r="F8" s="91"/>
    </row>
    <row r="9" spans="1:8" ht="12.95" customHeight="1">
      <c r="A9" s="98"/>
      <c r="B9" s="292"/>
      <c r="C9" s="292"/>
      <c r="D9" s="292"/>
      <c r="E9" s="292"/>
      <c r="F9" s="309" t="s">
        <v>1575</v>
      </c>
      <c r="G9" s="310"/>
      <c r="H9" s="310"/>
    </row>
    <row r="10" spans="1:8" ht="53.25" customHeight="1">
      <c r="A10" s="98"/>
      <c r="B10" s="293" t="s">
        <v>5</v>
      </c>
      <c r="C10" s="294"/>
      <c r="D10" s="295"/>
      <c r="E10" s="86" t="s">
        <v>7</v>
      </c>
      <c r="F10" s="91"/>
      <c r="G10" s="87" t="s">
        <v>2</v>
      </c>
    </row>
    <row r="11" spans="1:8" ht="12.95" customHeight="1">
      <c r="A11" s="98"/>
      <c r="B11" s="281" t="s">
        <v>12</v>
      </c>
      <c r="C11" s="282"/>
      <c r="D11" s="283"/>
      <c r="E11" s="291" t="s">
        <v>11</v>
      </c>
      <c r="F11" s="91"/>
    </row>
    <row r="12" spans="1:8" ht="12.95" customHeight="1">
      <c r="A12" s="98"/>
      <c r="B12" s="284"/>
      <c r="C12" s="285"/>
      <c r="D12" s="286"/>
      <c r="E12" s="291"/>
      <c r="F12" s="91"/>
    </row>
    <row r="13" spans="1:8" ht="12.95" customHeight="1">
      <c r="A13" s="98"/>
      <c r="B13" s="284"/>
      <c r="C13" s="285"/>
      <c r="D13" s="286"/>
      <c r="E13" s="291"/>
      <c r="F13" s="272" t="s">
        <v>1540</v>
      </c>
      <c r="G13" s="273"/>
      <c r="H13" s="273"/>
    </row>
    <row r="14" spans="1:8" ht="22.5" customHeight="1">
      <c r="A14" s="98"/>
      <c r="B14" s="287"/>
      <c r="C14" s="288"/>
      <c r="D14" s="289"/>
      <c r="E14" s="291"/>
      <c r="F14" s="272" t="s">
        <v>1541</v>
      </c>
      <c r="G14" s="273"/>
      <c r="H14" s="273"/>
    </row>
    <row r="15" spans="1:8" ht="12.95" customHeight="1">
      <c r="A15" s="98"/>
      <c r="B15" s="281" t="s">
        <v>8</v>
      </c>
      <c r="C15" s="282"/>
      <c r="D15" s="283"/>
      <c r="E15" s="290" t="s">
        <v>13</v>
      </c>
      <c r="F15" s="296" t="s">
        <v>3</v>
      </c>
      <c r="G15" s="297"/>
      <c r="H15" s="297"/>
    </row>
    <row r="16" spans="1:8" ht="12.95" customHeight="1">
      <c r="A16" s="98"/>
      <c r="B16" s="284"/>
      <c r="C16" s="285"/>
      <c r="D16" s="286"/>
      <c r="E16" s="242"/>
      <c r="F16" s="272" t="s">
        <v>4</v>
      </c>
      <c r="G16" s="273"/>
      <c r="H16" s="273"/>
    </row>
    <row r="17" spans="1:9" ht="11.25" customHeight="1">
      <c r="A17" s="98"/>
      <c r="B17" s="287"/>
      <c r="C17" s="288"/>
      <c r="D17" s="289"/>
      <c r="E17" s="243"/>
      <c r="F17" s="272"/>
      <c r="G17" s="273"/>
      <c r="H17" s="273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77" t="s">
        <v>9</v>
      </c>
      <c r="C30" s="278"/>
      <c r="D30" s="279" t="s">
        <v>2439</v>
      </c>
      <c r="E30" s="279"/>
      <c r="F30" s="279"/>
      <c r="G30" s="279"/>
      <c r="H30" s="280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10</v>
      </c>
      <c r="C32" s="92"/>
      <c r="D32" s="298" t="s">
        <v>2440</v>
      </c>
      <c r="E32" s="279"/>
      <c r="F32" s="279"/>
      <c r="G32" s="279"/>
      <c r="H32" s="280"/>
      <c r="I32" s="91"/>
    </row>
    <row r="33" spans="1:9" ht="12.95" customHeight="1">
      <c r="A33" s="98"/>
      <c r="B33" s="299" t="s">
        <v>2441</v>
      </c>
      <c r="C33" s="300"/>
      <c r="D33" s="300"/>
      <c r="E33" s="300"/>
      <c r="F33" s="300"/>
      <c r="G33" s="300"/>
      <c r="H33" s="301"/>
      <c r="I33" s="91"/>
    </row>
    <row r="34" spans="1:9" ht="12.95" customHeight="1">
      <c r="A34" s="98"/>
      <c r="B34" s="302" t="s">
        <v>2442</v>
      </c>
      <c r="C34" s="303"/>
      <c r="D34" s="303"/>
      <c r="E34" s="303"/>
      <c r="F34" s="303"/>
      <c r="G34" s="303"/>
      <c r="H34" s="304"/>
      <c r="I34" s="91"/>
    </row>
    <row r="35" spans="1:9" ht="12.95" customHeight="1">
      <c r="A35" s="98"/>
      <c r="B35" s="306" t="s">
        <v>1530</v>
      </c>
      <c r="C35" s="307"/>
      <c r="D35" s="307"/>
      <c r="E35" s="307"/>
      <c r="F35" s="307"/>
      <c r="G35" s="307"/>
      <c r="H35" s="308"/>
      <c r="I35" s="91"/>
    </row>
    <row r="36" spans="1:9" ht="12.95" customHeight="1">
      <c r="A36" s="98"/>
      <c r="B36" s="305">
        <v>3</v>
      </c>
      <c r="C36" s="305"/>
      <c r="D36" s="305"/>
      <c r="E36" s="305"/>
      <c r="F36" s="305"/>
      <c r="G36" s="305"/>
      <c r="H36" s="305"/>
      <c r="I36" s="91"/>
    </row>
    <row r="37" spans="1:9" ht="12.95" customHeight="1">
      <c r="A37" s="98"/>
      <c r="B37" s="305"/>
      <c r="C37" s="305"/>
      <c r="D37" s="305"/>
      <c r="E37" s="305"/>
      <c r="F37" s="305"/>
      <c r="G37" s="305"/>
      <c r="H37" s="305"/>
      <c r="I37" s="91"/>
    </row>
    <row r="38" spans="1:9" ht="12.95" customHeight="1">
      <c r="A38" s="98"/>
      <c r="B38" s="274" t="s">
        <v>1531</v>
      </c>
      <c r="C38" s="275"/>
      <c r="D38" s="275"/>
      <c r="E38" s="275"/>
      <c r="F38" s="275"/>
      <c r="G38" s="275"/>
      <c r="H38" s="276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&amp;C&amp;L22C1AE8F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2016-08-11T13:46:05Z</cp:lastPrinted>
  <dcterms:created xsi:type="dcterms:W3CDTF">2015-09-09T11:49:35Z</dcterms:created>
  <dcterms:modified xsi:type="dcterms:W3CDTF">2017-07-24T14:52:11Z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6-8_00145_2.2017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AF35B104</vt:lpwstr>
  </property>
  <property fmtid="{D5CDD505-2E9C-101B-9397-08002B2CF9AE}" pid="9" name="Підрозділ">
    <vt:lpwstr>Тиврівський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323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3.19.4.1824</vt:lpwstr>
  </property>
</Properties>
</file>